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5360" windowHeight="7170" tabRatio="885" firstSheet="12" activeTab="24"/>
  </bookViews>
  <sheets>
    <sheet name="MOOE Utilization" sheetId="40" r:id="rId1"/>
    <sheet name="E.1_a" sheetId="18" r:id="rId2"/>
    <sheet name="E.1_b" sheetId="22" r:id="rId3"/>
    <sheet name="E.2" sheetId="23" r:id="rId4"/>
    <sheet name="E.3" sheetId="24" r:id="rId5"/>
    <sheet name="E.4" sheetId="25" r:id="rId6"/>
    <sheet name="E.5" sheetId="26" r:id="rId7"/>
    <sheet name="E.6_a" sheetId="27" r:id="rId8"/>
    <sheet name="E.6_b" sheetId="28" r:id="rId9"/>
    <sheet name="E.7" sheetId="29" r:id="rId10"/>
    <sheet name="E.8_a" sheetId="30" r:id="rId11"/>
    <sheet name="E.8_b" sheetId="31" r:id="rId12"/>
    <sheet name="E.9_Names-Grade 1" sheetId="19" r:id="rId13"/>
    <sheet name="E.9_Names-Grade 2" sheetId="33" r:id="rId14"/>
    <sheet name="E.9_Names-Grade 3" sheetId="34" r:id="rId15"/>
    <sheet name="E.9_Teachers" sheetId="36" r:id="rId16"/>
    <sheet name="E.9_Schools" sheetId="35" r:id="rId17"/>
    <sheet name="E.9_b" sheetId="32" r:id="rId18"/>
    <sheet name="E.10" sheetId="38" r:id="rId19"/>
    <sheet name="E.11" sheetId="37" r:id="rId20"/>
    <sheet name="E.12" sheetId="39" r:id="rId21"/>
    <sheet name="E.13_LAPG" sheetId="4" r:id="rId22"/>
    <sheet name="E.13_NAT 6" sheetId="20" r:id="rId23"/>
    <sheet name="E.13_NAT YR.4" sheetId="21" r:id="rId24"/>
    <sheet name="F-a" sheetId="2" r:id="rId25"/>
    <sheet name="Sheet4 (2)" sheetId="5" state="hidden" r:id="rId26"/>
  </sheets>
  <definedNames>
    <definedName name="Performance">'Sheet4 (2)'!$A$1:$A$4</definedName>
    <definedName name="_xlnm.Print_Titles" localSheetId="2">E.1_b!$A:$C</definedName>
    <definedName name="_xlnm.Print_Titles" localSheetId="22">'E.13_NAT 6'!$A:$B</definedName>
    <definedName name="_xlnm.Print_Titles" localSheetId="23">'E.13_NAT YR.4'!$A:$B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2" l="1"/>
  <c r="L17" i="2"/>
  <c r="L7" i="2"/>
  <c r="L8" i="2"/>
  <c r="L9" i="2"/>
  <c r="L10" i="2"/>
  <c r="L11" i="2"/>
  <c r="L12" i="2"/>
  <c r="L13" i="2"/>
  <c r="L14" i="2"/>
  <c r="L15" i="2"/>
  <c r="L16" i="2"/>
  <c r="L6" i="2"/>
  <c r="N17" i="2"/>
  <c r="N7" i="2"/>
  <c r="N8" i="2"/>
  <c r="N9" i="2"/>
  <c r="N10" i="2"/>
  <c r="N12" i="2"/>
  <c r="N13" i="2"/>
  <c r="N14" i="2"/>
  <c r="N15" i="2"/>
  <c r="N16" i="2"/>
  <c r="N6" i="2"/>
  <c r="Q17" i="2"/>
  <c r="Q16" i="2"/>
  <c r="Q15" i="2"/>
  <c r="Q14" i="2"/>
  <c r="Q13" i="2"/>
  <c r="Q12" i="2"/>
  <c r="Q11" i="2"/>
  <c r="Q10" i="2"/>
  <c r="Q9" i="2"/>
  <c r="Q8" i="2"/>
  <c r="Q7" i="2"/>
  <c r="Q6" i="2"/>
  <c r="K17" i="2"/>
  <c r="M17" i="2"/>
  <c r="P17" i="2"/>
  <c r="O17" i="2"/>
  <c r="I17" i="2"/>
  <c r="H17" i="2"/>
  <c r="J17" i="2" s="1"/>
  <c r="J15" i="2"/>
  <c r="J16" i="2"/>
  <c r="J7" i="2"/>
  <c r="J8" i="2"/>
  <c r="J9" i="2"/>
  <c r="J10" i="2"/>
  <c r="J11" i="2"/>
  <c r="J12" i="2"/>
  <c r="J13" i="2"/>
  <c r="J14" i="2"/>
  <c r="J6" i="2"/>
  <c r="G17" i="2"/>
  <c r="G16" i="2"/>
  <c r="G15" i="2"/>
  <c r="G14" i="2"/>
  <c r="G13" i="2"/>
  <c r="G12" i="2"/>
  <c r="G11" i="2"/>
  <c r="G10" i="2"/>
  <c r="G9" i="2"/>
  <c r="G8" i="2"/>
  <c r="G7" i="2"/>
  <c r="G6" i="2"/>
  <c r="E17" i="2"/>
  <c r="E16" i="2"/>
  <c r="E15" i="2"/>
  <c r="E14" i="2"/>
  <c r="E13" i="2"/>
  <c r="E12" i="2"/>
  <c r="E11" i="2"/>
  <c r="E10" i="2"/>
  <c r="E9" i="2"/>
  <c r="E8" i="2"/>
  <c r="E7" i="2"/>
  <c r="E6" i="2"/>
  <c r="D17" i="2"/>
  <c r="C17" i="2"/>
  <c r="M22" i="2"/>
  <c r="M33" i="2"/>
  <c r="M32" i="2"/>
  <c r="M31" i="2"/>
  <c r="M30" i="2"/>
  <c r="M29" i="2"/>
  <c r="M28" i="2"/>
  <c r="M27" i="2"/>
  <c r="M26" i="2"/>
  <c r="M25" i="2"/>
  <c r="M24" i="2"/>
  <c r="M23" i="2"/>
  <c r="J33" i="2"/>
  <c r="J27" i="2"/>
  <c r="J32" i="2"/>
  <c r="J31" i="2"/>
  <c r="J30" i="2"/>
  <c r="J29" i="2"/>
  <c r="J28" i="2"/>
  <c r="J26" i="2"/>
  <c r="J25" i="2"/>
  <c r="J24" i="2"/>
  <c r="J23" i="2"/>
  <c r="J22" i="2"/>
  <c r="G33" i="2"/>
  <c r="G32" i="2"/>
  <c r="G31" i="2"/>
  <c r="G30" i="2"/>
  <c r="G29" i="2"/>
  <c r="G28" i="2"/>
  <c r="G27" i="2"/>
  <c r="G26" i="2"/>
  <c r="G25" i="2"/>
  <c r="G24" i="2"/>
  <c r="G23" i="2"/>
  <c r="G22" i="2"/>
  <c r="E32" i="2"/>
  <c r="E31" i="2"/>
  <c r="E30" i="2"/>
  <c r="E29" i="2"/>
  <c r="E28" i="2"/>
  <c r="E27" i="2"/>
  <c r="E26" i="2"/>
  <c r="E25" i="2"/>
  <c r="E24" i="2"/>
  <c r="E23" i="2"/>
  <c r="E22" i="2"/>
  <c r="E33" i="2"/>
  <c r="I33" i="2"/>
  <c r="L33" i="2"/>
  <c r="K33" i="2"/>
  <c r="H33" i="2"/>
  <c r="F33" i="2"/>
  <c r="C33" i="2"/>
  <c r="D33" i="2"/>
  <c r="R34" i="40" l="1"/>
  <c r="R35" i="40"/>
  <c r="R36" i="40"/>
  <c r="R37" i="40"/>
  <c r="R38" i="40"/>
  <c r="R39" i="40"/>
  <c r="R40" i="40"/>
  <c r="R41" i="40"/>
  <c r="R42" i="40"/>
  <c r="R43" i="40"/>
  <c r="R44" i="40"/>
  <c r="R45" i="40"/>
  <c r="L34" i="40"/>
  <c r="L35" i="40"/>
  <c r="L36" i="40"/>
  <c r="L37" i="40"/>
  <c r="L38" i="40"/>
  <c r="L39" i="40"/>
  <c r="L40" i="40"/>
  <c r="L41" i="40"/>
  <c r="L42" i="40"/>
  <c r="L43" i="40"/>
  <c r="F36" i="40"/>
  <c r="F37" i="40"/>
  <c r="F38" i="40"/>
  <c r="F39" i="40"/>
  <c r="F40" i="40"/>
  <c r="F41" i="40"/>
  <c r="F42" i="40"/>
  <c r="F43" i="40"/>
  <c r="A35" i="40"/>
  <c r="A36" i="40"/>
  <c r="A37" i="40" s="1"/>
  <c r="A38" i="40" s="1"/>
  <c r="A39" i="40" s="1"/>
  <c r="A40" i="40" s="1"/>
  <c r="A41" i="40" s="1"/>
  <c r="A42" i="40" s="1"/>
  <c r="A10" i="40"/>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8" i="40"/>
  <c r="A9" i="40" s="1"/>
  <c r="E7" i="40"/>
  <c r="R47" i="40"/>
  <c r="R46" i="40"/>
  <c r="R33" i="40"/>
  <c r="R32" i="40"/>
  <c r="R31" i="40"/>
  <c r="R30" i="40"/>
  <c r="R29" i="40"/>
  <c r="R28" i="40"/>
  <c r="R27" i="40"/>
  <c r="R26" i="40"/>
  <c r="R25" i="40"/>
  <c r="R24" i="40"/>
  <c r="R23" i="40"/>
  <c r="R22" i="40"/>
  <c r="R21" i="40"/>
  <c r="R20" i="40"/>
  <c r="R19" i="40"/>
  <c r="R18" i="40"/>
  <c r="R17" i="40"/>
  <c r="R16" i="40"/>
  <c r="R15" i="40"/>
  <c r="R14" i="40"/>
  <c r="R13" i="40"/>
  <c r="R12" i="40"/>
  <c r="R11" i="40"/>
  <c r="R10" i="40"/>
  <c r="R9" i="40"/>
  <c r="R8" i="40"/>
  <c r="L47" i="40"/>
  <c r="L46" i="40"/>
  <c r="L45" i="40"/>
  <c r="L44" i="40"/>
  <c r="L33" i="40"/>
  <c r="L32" i="40"/>
  <c r="L31" i="40"/>
  <c r="L30" i="40"/>
  <c r="L29" i="40"/>
  <c r="L28" i="40"/>
  <c r="L27" i="40"/>
  <c r="L26" i="40"/>
  <c r="L25" i="40"/>
  <c r="L24" i="40"/>
  <c r="L23" i="40"/>
  <c r="L22" i="40"/>
  <c r="L21" i="40"/>
  <c r="L20" i="40"/>
  <c r="L19" i="40"/>
  <c r="L18" i="40"/>
  <c r="L17" i="40"/>
  <c r="L16" i="40"/>
  <c r="L15" i="40"/>
  <c r="L14" i="40"/>
  <c r="L13" i="40"/>
  <c r="L12" i="40"/>
  <c r="L11" i="40"/>
  <c r="L10" i="40"/>
  <c r="L9" i="40"/>
  <c r="L8" i="40"/>
  <c r="D7" i="40"/>
  <c r="R7" i="40" s="1"/>
  <c r="V7" i="40"/>
  <c r="U7" i="40"/>
  <c r="T7" i="40"/>
  <c r="S7" i="40"/>
  <c r="P7" i="40"/>
  <c r="O7" i="40"/>
  <c r="N7" i="40"/>
  <c r="M7" i="40"/>
  <c r="H7" i="40"/>
  <c r="I7" i="40"/>
  <c r="J7" i="40"/>
  <c r="G7" i="40"/>
  <c r="F47" i="40"/>
  <c r="F46" i="40"/>
  <c r="F45" i="40"/>
  <c r="F44"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A43" i="40" l="1"/>
  <c r="A44" i="40" s="1"/>
  <c r="A45" i="40" s="1"/>
  <c r="A46" i="40" s="1"/>
  <c r="A47" i="40" s="1"/>
  <c r="F7" i="40"/>
  <c r="L7" i="40"/>
  <c r="O6" i="39"/>
  <c r="M6" i="39"/>
  <c r="K6" i="39"/>
  <c r="I6" i="39"/>
  <c r="G6" i="39"/>
  <c r="E6" i="39"/>
  <c r="C6" i="39"/>
  <c r="E43" i="37"/>
  <c r="C43" i="37"/>
  <c r="E37" i="37"/>
  <c r="C37" i="37"/>
  <c r="E31" i="37"/>
  <c r="C31" i="37"/>
  <c r="I25" i="37"/>
  <c r="G25" i="37"/>
  <c r="E25" i="37"/>
  <c r="C25" i="37"/>
  <c r="I19" i="37"/>
  <c r="G19" i="37"/>
  <c r="E19" i="37"/>
  <c r="C19" i="37"/>
  <c r="Q13" i="37"/>
  <c r="O13" i="37"/>
  <c r="M13" i="37"/>
  <c r="K13" i="37"/>
  <c r="I13" i="37"/>
  <c r="G13" i="37"/>
  <c r="E13" i="37"/>
  <c r="C13" i="37"/>
  <c r="H25" i="38"/>
  <c r="G25" i="38"/>
  <c r="F25" i="38"/>
  <c r="E25" i="38"/>
  <c r="E22" i="38" s="1"/>
  <c r="B25" i="38"/>
  <c r="A22" i="38" s="1"/>
  <c r="F22" i="38" s="1"/>
  <c r="G22" i="38"/>
  <c r="J10" i="38"/>
  <c r="L10" i="38"/>
  <c r="J11" i="38"/>
  <c r="L11" i="38"/>
  <c r="J12" i="38"/>
  <c r="L12" i="38"/>
  <c r="T17" i="38"/>
  <c r="R17" i="38"/>
  <c r="P17" i="38"/>
  <c r="N17" i="38"/>
  <c r="L17" i="38"/>
  <c r="J17" i="38"/>
  <c r="H17" i="38"/>
  <c r="F17" i="38"/>
  <c r="D17" i="38"/>
  <c r="C17" i="38"/>
  <c r="S17" i="38" s="1"/>
  <c r="T16" i="38"/>
  <c r="R16" i="38"/>
  <c r="P16" i="38"/>
  <c r="N16" i="38"/>
  <c r="L16" i="38"/>
  <c r="J16" i="38"/>
  <c r="H16" i="38"/>
  <c r="F16" i="38"/>
  <c r="D16" i="38"/>
  <c r="C16" i="38"/>
  <c r="T15" i="38"/>
  <c r="R15" i="38"/>
  <c r="Q15" i="38"/>
  <c r="P15" i="38"/>
  <c r="N15" i="38"/>
  <c r="L15" i="38"/>
  <c r="J15" i="38"/>
  <c r="H15" i="38"/>
  <c r="F15" i="38"/>
  <c r="D15" i="38"/>
  <c r="C15" i="38"/>
  <c r="I15" i="38" s="1"/>
  <c r="T14" i="38"/>
  <c r="R14" i="38"/>
  <c r="P14" i="38"/>
  <c r="N14" i="38"/>
  <c r="L14" i="38"/>
  <c r="J14" i="38"/>
  <c r="H14" i="38"/>
  <c r="F14" i="38"/>
  <c r="D14" i="38"/>
  <c r="C14" i="38"/>
  <c r="T13" i="38"/>
  <c r="R13" i="38"/>
  <c r="P13" i="38"/>
  <c r="N13" i="38"/>
  <c r="L13" i="38"/>
  <c r="J13" i="38"/>
  <c r="H13" i="38"/>
  <c r="F13" i="38"/>
  <c r="D13" i="38"/>
  <c r="C13" i="38"/>
  <c r="T12" i="38"/>
  <c r="R12" i="38"/>
  <c r="P12" i="38"/>
  <c r="N12" i="38"/>
  <c r="H12" i="38"/>
  <c r="F12" i="38"/>
  <c r="D12" i="38"/>
  <c r="C12" i="38"/>
  <c r="K12" i="38" s="1"/>
  <c r="T11" i="38"/>
  <c r="R11" i="38"/>
  <c r="Q11" i="38"/>
  <c r="P11" i="38"/>
  <c r="N11" i="38"/>
  <c r="I11" i="38"/>
  <c r="H11" i="38"/>
  <c r="F11" i="38"/>
  <c r="D11" i="38"/>
  <c r="C11" i="38"/>
  <c r="U11" i="38" s="1"/>
  <c r="T10" i="38"/>
  <c r="R10" i="38"/>
  <c r="P10" i="38"/>
  <c r="N10" i="38"/>
  <c r="H10" i="38"/>
  <c r="F10" i="38"/>
  <c r="D10" i="38"/>
  <c r="C10" i="38"/>
  <c r="K10" i="38" s="1"/>
  <c r="T9" i="38"/>
  <c r="R9" i="38"/>
  <c r="P9" i="38"/>
  <c r="N9" i="38"/>
  <c r="L9" i="38"/>
  <c r="J9" i="38"/>
  <c r="H9" i="38"/>
  <c r="F9" i="38"/>
  <c r="D9" i="38"/>
  <c r="C9" i="38"/>
  <c r="S9" i="38" s="1"/>
  <c r="T8" i="38"/>
  <c r="R8" i="38"/>
  <c r="P8" i="38"/>
  <c r="N8" i="38"/>
  <c r="L8" i="38"/>
  <c r="J8" i="38"/>
  <c r="H8" i="38"/>
  <c r="F8" i="38"/>
  <c r="D8" i="38"/>
  <c r="C8" i="38"/>
  <c r="E11" i="38" l="1"/>
  <c r="M11" i="38"/>
  <c r="E15" i="38"/>
  <c r="K11" i="38"/>
  <c r="U15" i="38"/>
  <c r="H22" i="38"/>
  <c r="D7" i="38"/>
  <c r="L7" i="38"/>
  <c r="T7" i="38"/>
  <c r="M15" i="38"/>
  <c r="F7" i="38"/>
  <c r="N7" i="38"/>
  <c r="J7" i="38"/>
  <c r="R7" i="38"/>
  <c r="H7" i="38"/>
  <c r="P7" i="38"/>
  <c r="O9" i="38"/>
  <c r="S13" i="38"/>
  <c r="K17" i="38"/>
  <c r="E8" i="38"/>
  <c r="I8" i="38"/>
  <c r="M8" i="38"/>
  <c r="Q8" i="38"/>
  <c r="U8" i="38"/>
  <c r="G10" i="38"/>
  <c r="O10" i="38"/>
  <c r="S10" i="38"/>
  <c r="E12" i="38"/>
  <c r="I12" i="38"/>
  <c r="M12" i="38"/>
  <c r="Q12" i="38"/>
  <c r="U12" i="38"/>
  <c r="G14" i="38"/>
  <c r="K14" i="38"/>
  <c r="O14" i="38"/>
  <c r="S14" i="38"/>
  <c r="E16" i="38"/>
  <c r="I16" i="38"/>
  <c r="M16" i="38"/>
  <c r="Q16" i="38"/>
  <c r="U16" i="38"/>
  <c r="K9" i="38"/>
  <c r="G13" i="38"/>
  <c r="C7" i="38"/>
  <c r="E9" i="38"/>
  <c r="I9" i="38"/>
  <c r="M9" i="38"/>
  <c r="Q9" i="38"/>
  <c r="U9" i="38"/>
  <c r="G11" i="38"/>
  <c r="O11" i="38"/>
  <c r="S11" i="38"/>
  <c r="E13" i="38"/>
  <c r="I13" i="38"/>
  <c r="M13" i="38"/>
  <c r="Q13" i="38"/>
  <c r="U13" i="38"/>
  <c r="G15" i="38"/>
  <c r="K15" i="38"/>
  <c r="O15" i="38"/>
  <c r="S15" i="38"/>
  <c r="E17" i="38"/>
  <c r="I17" i="38"/>
  <c r="M17" i="38"/>
  <c r="Q17" i="38"/>
  <c r="U17" i="38"/>
  <c r="G17" i="38"/>
  <c r="O17" i="38"/>
  <c r="G8" i="38"/>
  <c r="K8" i="38"/>
  <c r="O8" i="38"/>
  <c r="S8" i="38"/>
  <c r="E10" i="38"/>
  <c r="I10" i="38"/>
  <c r="M10" i="38"/>
  <c r="Q10" i="38"/>
  <c r="U10" i="38"/>
  <c r="G12" i="38"/>
  <c r="O12" i="38"/>
  <c r="S12" i="38"/>
  <c r="E14" i="38"/>
  <c r="I14" i="38"/>
  <c r="M14" i="38"/>
  <c r="Q14" i="38"/>
  <c r="U14" i="38"/>
  <c r="G16" i="38"/>
  <c r="K16" i="38"/>
  <c r="O16" i="38"/>
  <c r="S16" i="38"/>
  <c r="G9" i="38"/>
  <c r="K13" i="38"/>
  <c r="O13" i="38"/>
  <c r="E6" i="36"/>
  <c r="G6" i="36"/>
  <c r="I6" i="36"/>
  <c r="I14" i="32" s="1"/>
  <c r="C6" i="36"/>
  <c r="C14" i="32" s="1"/>
  <c r="E14" i="32"/>
  <c r="G14" i="32"/>
  <c r="A6" i="36"/>
  <c r="A14" i="32" s="1"/>
  <c r="F14" i="32" s="1"/>
  <c r="A20" i="32"/>
  <c r="F20" i="32" s="1"/>
  <c r="C20" i="32"/>
  <c r="E20" i="32"/>
  <c r="G6" i="35"/>
  <c r="C6" i="35"/>
  <c r="A6" i="35"/>
  <c r="K8" i="32"/>
  <c r="K7" i="32"/>
  <c r="I8" i="32"/>
  <c r="I7" i="32"/>
  <c r="G8" i="32"/>
  <c r="G7" i="32"/>
  <c r="E8" i="32"/>
  <c r="E7" i="32"/>
  <c r="C7" i="32"/>
  <c r="C8" i="32"/>
  <c r="K6" i="32"/>
  <c r="I6" i="32"/>
  <c r="G6" i="32"/>
  <c r="K6" i="34"/>
  <c r="I6" i="34"/>
  <c r="G6" i="34"/>
  <c r="E6" i="34"/>
  <c r="C6" i="34"/>
  <c r="A6" i="34"/>
  <c r="B8" i="32" s="1"/>
  <c r="K6" i="33"/>
  <c r="I6" i="33"/>
  <c r="G6" i="33"/>
  <c r="E6" i="33"/>
  <c r="C6" i="33"/>
  <c r="A6" i="33"/>
  <c r="B7" i="32" s="1"/>
  <c r="C6" i="32"/>
  <c r="A6" i="19"/>
  <c r="B6" i="32" s="1"/>
  <c r="E6" i="19"/>
  <c r="E6" i="32" s="1"/>
  <c r="G6" i="19"/>
  <c r="I6" i="19"/>
  <c r="K6" i="19"/>
  <c r="C6" i="19"/>
  <c r="P41" i="31"/>
  <c r="H41" i="31"/>
  <c r="A41" i="31"/>
  <c r="N41" i="31" s="1"/>
  <c r="K38" i="31"/>
  <c r="C38" i="31"/>
  <c r="Q36" i="31"/>
  <c r="Q41" i="31" s="1"/>
  <c r="O36" i="31"/>
  <c r="O41" i="31" s="1"/>
  <c r="M36" i="31"/>
  <c r="M41" i="31" s="1"/>
  <c r="K36" i="31"/>
  <c r="K41" i="31" s="1"/>
  <c r="I36" i="31"/>
  <c r="I41" i="31" s="1"/>
  <c r="G36" i="31"/>
  <c r="G41" i="31" s="1"/>
  <c r="E36" i="31"/>
  <c r="E41" i="31" s="1"/>
  <c r="C36" i="31"/>
  <c r="C41" i="31" s="1"/>
  <c r="AI40" i="30"/>
  <c r="BE35" i="30"/>
  <c r="BE40" i="30" s="1"/>
  <c r="BC35" i="30"/>
  <c r="BC40" i="30" s="1"/>
  <c r="BD40" i="30" s="1"/>
  <c r="BA35" i="30"/>
  <c r="BA40" i="30" s="1"/>
  <c r="AY35" i="30"/>
  <c r="AY40" i="30" s="1"/>
  <c r="AW35" i="30"/>
  <c r="AW40" i="30" s="1"/>
  <c r="AU35" i="30"/>
  <c r="AU40" i="30" s="1"/>
  <c r="AS35" i="30"/>
  <c r="AS40" i="30" s="1"/>
  <c r="AQ35" i="30"/>
  <c r="AQ40" i="30" s="1"/>
  <c r="AO35" i="30"/>
  <c r="AO40" i="30" s="1"/>
  <c r="AM35" i="30"/>
  <c r="AM40" i="30" s="1"/>
  <c r="AN40" i="30" s="1"/>
  <c r="AK35" i="30"/>
  <c r="AK40" i="30" s="1"/>
  <c r="AI35" i="30"/>
  <c r="AG35" i="30"/>
  <c r="AG40" i="30" s="1"/>
  <c r="AE35" i="30"/>
  <c r="AE40" i="30" s="1"/>
  <c r="AF40" i="30" s="1"/>
  <c r="AC35" i="30"/>
  <c r="AC40" i="30" s="1"/>
  <c r="AA35" i="30"/>
  <c r="AA40" i="30" s="1"/>
  <c r="Y35" i="30"/>
  <c r="Y40" i="30" s="1"/>
  <c r="W35" i="30"/>
  <c r="W40" i="30" s="1"/>
  <c r="X40" i="30" s="1"/>
  <c r="U35" i="30"/>
  <c r="U40" i="30" s="1"/>
  <c r="S35" i="30"/>
  <c r="S40" i="30" s="1"/>
  <c r="Q35" i="30"/>
  <c r="Q40" i="30" s="1"/>
  <c r="O35" i="30"/>
  <c r="O40" i="30" s="1"/>
  <c r="P40" i="30" s="1"/>
  <c r="M35" i="30"/>
  <c r="M40" i="30" s="1"/>
  <c r="K35" i="30"/>
  <c r="K40" i="30" s="1"/>
  <c r="A40" i="30"/>
  <c r="BF40" i="30" s="1"/>
  <c r="I35" i="30"/>
  <c r="I40" i="30" s="1"/>
  <c r="G35" i="30"/>
  <c r="G40" i="30" s="1"/>
  <c r="E35" i="30"/>
  <c r="E40" i="30" s="1"/>
  <c r="C35" i="30"/>
  <c r="C40" i="30" s="1"/>
  <c r="D40" i="30" s="1"/>
  <c r="E39" i="29"/>
  <c r="A39" i="29"/>
  <c r="I35" i="29"/>
  <c r="I39" i="29" s="1"/>
  <c r="G35" i="29"/>
  <c r="G39" i="29" s="1"/>
  <c r="E35" i="29"/>
  <c r="C35" i="29"/>
  <c r="C39" i="29" s="1"/>
  <c r="O125" i="28"/>
  <c r="M125" i="28"/>
  <c r="K125" i="28"/>
  <c r="I125" i="28"/>
  <c r="G125" i="28"/>
  <c r="E125" i="28"/>
  <c r="O124" i="28"/>
  <c r="M124" i="28"/>
  <c r="K124" i="28"/>
  <c r="I124" i="28"/>
  <c r="G124" i="28"/>
  <c r="E124" i="28"/>
  <c r="O123" i="28"/>
  <c r="M123" i="28"/>
  <c r="K123" i="28"/>
  <c r="I123" i="28"/>
  <c r="G123" i="28"/>
  <c r="E123" i="28"/>
  <c r="O122" i="28"/>
  <c r="M122" i="28"/>
  <c r="K122" i="28"/>
  <c r="I122" i="28"/>
  <c r="G122" i="28"/>
  <c r="E122" i="28"/>
  <c r="O117" i="28"/>
  <c r="M117" i="28"/>
  <c r="K117" i="28"/>
  <c r="I117" i="28"/>
  <c r="G117" i="28"/>
  <c r="E117" i="28"/>
  <c r="O116" i="28"/>
  <c r="M116" i="28"/>
  <c r="K116" i="28"/>
  <c r="I116" i="28"/>
  <c r="G116" i="28"/>
  <c r="E116" i="28"/>
  <c r="O115" i="28"/>
  <c r="M115" i="28"/>
  <c r="K115" i="28"/>
  <c r="I115" i="28"/>
  <c r="G115" i="28"/>
  <c r="E115" i="28"/>
  <c r="O114" i="28"/>
  <c r="M114" i="28"/>
  <c r="K114" i="28"/>
  <c r="I114" i="28"/>
  <c r="G114" i="28"/>
  <c r="E114" i="28"/>
  <c r="O113" i="28"/>
  <c r="M113" i="28"/>
  <c r="K113" i="28"/>
  <c r="I113" i="28"/>
  <c r="G113" i="28"/>
  <c r="E113" i="28"/>
  <c r="O112" i="28"/>
  <c r="M112" i="28"/>
  <c r="K112" i="28"/>
  <c r="I112" i="28"/>
  <c r="G112" i="28"/>
  <c r="E112" i="28"/>
  <c r="O111" i="28"/>
  <c r="M111" i="28"/>
  <c r="K111" i="28"/>
  <c r="I111" i="28"/>
  <c r="G111" i="28"/>
  <c r="E111" i="28"/>
  <c r="O110" i="28"/>
  <c r="M110" i="28"/>
  <c r="K110" i="28"/>
  <c r="I110" i="28"/>
  <c r="G110" i="28"/>
  <c r="E110" i="28"/>
  <c r="O109" i="28"/>
  <c r="M109" i="28"/>
  <c r="K109" i="28"/>
  <c r="I109" i="28"/>
  <c r="G109" i="28"/>
  <c r="E109" i="28"/>
  <c r="O108" i="28"/>
  <c r="M108" i="28"/>
  <c r="K108" i="28"/>
  <c r="I108" i="28"/>
  <c r="G108" i="28"/>
  <c r="E108" i="28"/>
  <c r="O107" i="28"/>
  <c r="M107" i="28"/>
  <c r="K107" i="28"/>
  <c r="I107" i="28"/>
  <c r="G107" i="28"/>
  <c r="E107" i="28"/>
  <c r="O106" i="28"/>
  <c r="M106" i="28"/>
  <c r="K106" i="28"/>
  <c r="I106" i="28"/>
  <c r="G106" i="28"/>
  <c r="E106" i="28"/>
  <c r="O101" i="28"/>
  <c r="M101" i="28"/>
  <c r="K101" i="28"/>
  <c r="I101" i="28"/>
  <c r="G101" i="28"/>
  <c r="E101" i="28"/>
  <c r="O100" i="28"/>
  <c r="M100" i="28"/>
  <c r="K100" i="28"/>
  <c r="I100" i="28"/>
  <c r="G100" i="28"/>
  <c r="E100" i="28"/>
  <c r="O99" i="28"/>
  <c r="M99" i="28"/>
  <c r="K99" i="28"/>
  <c r="I99" i="28"/>
  <c r="G99" i="28"/>
  <c r="E99" i="28"/>
  <c r="O98" i="28"/>
  <c r="M98" i="28"/>
  <c r="K98" i="28"/>
  <c r="I98" i="28"/>
  <c r="G98" i="28"/>
  <c r="E98" i="28"/>
  <c r="O97" i="28"/>
  <c r="M97" i="28"/>
  <c r="K97" i="28"/>
  <c r="I97" i="28"/>
  <c r="G97" i="28"/>
  <c r="E97" i="28"/>
  <c r="O96" i="28"/>
  <c r="M96" i="28"/>
  <c r="K96" i="28"/>
  <c r="I96" i="28"/>
  <c r="G96" i="28"/>
  <c r="E96" i="28"/>
  <c r="O95" i="28"/>
  <c r="M95" i="28"/>
  <c r="K95" i="28"/>
  <c r="I95" i="28"/>
  <c r="G95" i="28"/>
  <c r="E95" i="28"/>
  <c r="O94" i="28"/>
  <c r="M94" i="28"/>
  <c r="K94" i="28"/>
  <c r="I94" i="28"/>
  <c r="G94" i="28"/>
  <c r="E94" i="28"/>
  <c r="O89" i="28"/>
  <c r="M89" i="28"/>
  <c r="K89" i="28"/>
  <c r="I89" i="28"/>
  <c r="G89" i="28"/>
  <c r="E89" i="28"/>
  <c r="O88" i="28"/>
  <c r="M88" i="28"/>
  <c r="K88" i="28"/>
  <c r="I88" i="28"/>
  <c r="G88" i="28"/>
  <c r="E88" i="28"/>
  <c r="O87" i="28"/>
  <c r="M87" i="28"/>
  <c r="K87" i="28"/>
  <c r="I87" i="28"/>
  <c r="G87" i="28"/>
  <c r="E87" i="28"/>
  <c r="O86" i="28"/>
  <c r="M86" i="28"/>
  <c r="K86" i="28"/>
  <c r="I86" i="28"/>
  <c r="G86" i="28"/>
  <c r="E86" i="28"/>
  <c r="O85" i="28"/>
  <c r="M85" i="28"/>
  <c r="K85" i="28"/>
  <c r="I85" i="28"/>
  <c r="G85" i="28"/>
  <c r="E85" i="28"/>
  <c r="O84" i="28"/>
  <c r="M84" i="28"/>
  <c r="K84" i="28"/>
  <c r="I84" i="28"/>
  <c r="G84" i="28"/>
  <c r="E84" i="28"/>
  <c r="O83" i="28"/>
  <c r="M83" i="28"/>
  <c r="K83" i="28"/>
  <c r="I83" i="28"/>
  <c r="G83" i="28"/>
  <c r="E83" i="28"/>
  <c r="O82" i="28"/>
  <c r="M82" i="28"/>
  <c r="K82" i="28"/>
  <c r="I82" i="28"/>
  <c r="G82" i="28"/>
  <c r="E82" i="28"/>
  <c r="O81" i="28"/>
  <c r="M81" i="28"/>
  <c r="K81" i="28"/>
  <c r="I81" i="28"/>
  <c r="G81" i="28"/>
  <c r="E81" i="28"/>
  <c r="O80" i="28"/>
  <c r="M80" i="28"/>
  <c r="K80" i="28"/>
  <c r="I80" i="28"/>
  <c r="G80" i="28"/>
  <c r="E80" i="28"/>
  <c r="O79" i="28"/>
  <c r="M79" i="28"/>
  <c r="K79" i="28"/>
  <c r="I79" i="28"/>
  <c r="G79" i="28"/>
  <c r="E79" i="28"/>
  <c r="O74" i="28"/>
  <c r="M74" i="28"/>
  <c r="K74" i="28"/>
  <c r="I74" i="28"/>
  <c r="G74" i="28"/>
  <c r="E74" i="28"/>
  <c r="O73" i="28"/>
  <c r="M73" i="28"/>
  <c r="K73" i="28"/>
  <c r="I73" i="28"/>
  <c r="G73" i="28"/>
  <c r="E73" i="28"/>
  <c r="O72" i="28"/>
  <c r="M72" i="28"/>
  <c r="K72" i="28"/>
  <c r="I72" i="28"/>
  <c r="G72" i="28"/>
  <c r="E72" i="28"/>
  <c r="O71" i="28"/>
  <c r="M71" i="28"/>
  <c r="K71" i="28"/>
  <c r="I71" i="28"/>
  <c r="G71" i="28"/>
  <c r="E71" i="28"/>
  <c r="O70" i="28"/>
  <c r="M70" i="28"/>
  <c r="K70" i="28"/>
  <c r="I70" i="28"/>
  <c r="G70" i="28"/>
  <c r="E70" i="28"/>
  <c r="O69" i="28"/>
  <c r="M69" i="28"/>
  <c r="K69" i="28"/>
  <c r="I69" i="28"/>
  <c r="G69" i="28"/>
  <c r="E69" i="28"/>
  <c r="O68" i="28"/>
  <c r="M68" i="28"/>
  <c r="K68" i="28"/>
  <c r="I68" i="28"/>
  <c r="G68" i="28"/>
  <c r="E68" i="28"/>
  <c r="O67" i="28"/>
  <c r="M67" i="28"/>
  <c r="K67" i="28"/>
  <c r="I67" i="28"/>
  <c r="G67" i="28"/>
  <c r="E67" i="28"/>
  <c r="O66" i="28"/>
  <c r="M66" i="28"/>
  <c r="K66" i="28"/>
  <c r="I66" i="28"/>
  <c r="G66" i="28"/>
  <c r="E66" i="28"/>
  <c r="O65" i="28"/>
  <c r="M65" i="28"/>
  <c r="K65" i="28"/>
  <c r="I65" i="28"/>
  <c r="G65" i="28"/>
  <c r="E65" i="28"/>
  <c r="O64" i="28"/>
  <c r="M64" i="28"/>
  <c r="K64" i="28"/>
  <c r="I64" i="28"/>
  <c r="G64" i="28"/>
  <c r="E64" i="28"/>
  <c r="O59" i="28"/>
  <c r="M59" i="28"/>
  <c r="K59" i="28"/>
  <c r="I59" i="28"/>
  <c r="G59" i="28"/>
  <c r="E59" i="28"/>
  <c r="O58" i="28"/>
  <c r="M58" i="28"/>
  <c r="K58" i="28"/>
  <c r="I58" i="28"/>
  <c r="G58" i="28"/>
  <c r="E58" i="28"/>
  <c r="O57" i="28"/>
  <c r="M57" i="28"/>
  <c r="K57" i="28"/>
  <c r="I57" i="28"/>
  <c r="G57" i="28"/>
  <c r="E57" i="28"/>
  <c r="O56" i="28"/>
  <c r="M56" i="28"/>
  <c r="K56" i="28"/>
  <c r="I56" i="28"/>
  <c r="G56" i="28"/>
  <c r="E56" i="28"/>
  <c r="O55" i="28"/>
  <c r="M55" i="28"/>
  <c r="K55" i="28"/>
  <c r="I55" i="28"/>
  <c r="G55" i="28"/>
  <c r="E55" i="28"/>
  <c r="O54" i="28"/>
  <c r="M54" i="28"/>
  <c r="K54" i="28"/>
  <c r="I54" i="28"/>
  <c r="G54" i="28"/>
  <c r="E54" i="28"/>
  <c r="O53" i="28"/>
  <c r="M53" i="28"/>
  <c r="K53" i="28"/>
  <c r="I53" i="28"/>
  <c r="G53" i="28"/>
  <c r="E53" i="28"/>
  <c r="O52" i="28"/>
  <c r="M52" i="28"/>
  <c r="K52" i="28"/>
  <c r="I52" i="28"/>
  <c r="G52" i="28"/>
  <c r="E52" i="28"/>
  <c r="O51" i="28"/>
  <c r="M51" i="28"/>
  <c r="K51" i="28"/>
  <c r="I51" i="28"/>
  <c r="G51" i="28"/>
  <c r="E51" i="28"/>
  <c r="O46" i="28"/>
  <c r="M46" i="28"/>
  <c r="K46" i="28"/>
  <c r="I46" i="28"/>
  <c r="G46" i="28"/>
  <c r="E46" i="28"/>
  <c r="O45" i="28"/>
  <c r="M45" i="28"/>
  <c r="K45" i="28"/>
  <c r="I45" i="28"/>
  <c r="G45" i="28"/>
  <c r="E45" i="28"/>
  <c r="O44" i="28"/>
  <c r="M44" i="28"/>
  <c r="K44" i="28"/>
  <c r="I44" i="28"/>
  <c r="G44" i="28"/>
  <c r="E44" i="28"/>
  <c r="O43" i="28"/>
  <c r="M43" i="28"/>
  <c r="K43" i="28"/>
  <c r="I43" i="28"/>
  <c r="G43" i="28"/>
  <c r="E43" i="28"/>
  <c r="O42" i="28"/>
  <c r="M42" i="28"/>
  <c r="K42" i="28"/>
  <c r="I42" i="28"/>
  <c r="G42" i="28"/>
  <c r="E42" i="28"/>
  <c r="O41" i="28"/>
  <c r="M41" i="28"/>
  <c r="K41" i="28"/>
  <c r="I41" i="28"/>
  <c r="G41" i="28"/>
  <c r="E41" i="28"/>
  <c r="O40" i="28"/>
  <c r="M40" i="28"/>
  <c r="K40" i="28"/>
  <c r="I40" i="28"/>
  <c r="G40" i="28"/>
  <c r="E40" i="28"/>
  <c r="O39" i="28"/>
  <c r="M39" i="28"/>
  <c r="K39" i="28"/>
  <c r="I39" i="28"/>
  <c r="G39" i="28"/>
  <c r="E39" i="28"/>
  <c r="O38" i="28"/>
  <c r="M38" i="28"/>
  <c r="K38" i="28"/>
  <c r="I38" i="28"/>
  <c r="G38" i="28"/>
  <c r="E38" i="28"/>
  <c r="O37" i="28"/>
  <c r="M37" i="28"/>
  <c r="K37" i="28"/>
  <c r="I37" i="28"/>
  <c r="G37" i="28"/>
  <c r="E37" i="28"/>
  <c r="O36" i="28"/>
  <c r="M36" i="28"/>
  <c r="K36" i="28"/>
  <c r="I36" i="28"/>
  <c r="G36" i="28"/>
  <c r="E36" i="28"/>
  <c r="O31" i="28"/>
  <c r="M31" i="28"/>
  <c r="K31" i="28"/>
  <c r="I31" i="28"/>
  <c r="G31" i="28"/>
  <c r="E31" i="28"/>
  <c r="O30" i="28"/>
  <c r="M30" i="28"/>
  <c r="K30" i="28"/>
  <c r="I30" i="28"/>
  <c r="G30" i="28"/>
  <c r="E30" i="28"/>
  <c r="O29" i="28"/>
  <c r="M29" i="28"/>
  <c r="K29" i="28"/>
  <c r="I29" i="28"/>
  <c r="G29" i="28"/>
  <c r="E29" i="28"/>
  <c r="O28" i="28"/>
  <c r="M28" i="28"/>
  <c r="K28" i="28"/>
  <c r="I28" i="28"/>
  <c r="G28" i="28"/>
  <c r="E28" i="28"/>
  <c r="O27" i="28"/>
  <c r="M27" i="28"/>
  <c r="K27" i="28"/>
  <c r="I27" i="28"/>
  <c r="G27" i="28"/>
  <c r="E27" i="28"/>
  <c r="O26" i="28"/>
  <c r="M26" i="28"/>
  <c r="K26" i="28"/>
  <c r="I26" i="28"/>
  <c r="G26" i="28"/>
  <c r="E26" i="28"/>
  <c r="O25" i="28"/>
  <c r="M25" i="28"/>
  <c r="K25" i="28"/>
  <c r="I25" i="28"/>
  <c r="G25" i="28"/>
  <c r="E25" i="28"/>
  <c r="O24" i="28"/>
  <c r="M24" i="28"/>
  <c r="K24" i="28"/>
  <c r="I24" i="28"/>
  <c r="G24" i="28"/>
  <c r="E24" i="28"/>
  <c r="O23" i="28"/>
  <c r="M23" i="28"/>
  <c r="K23" i="28"/>
  <c r="I23" i="28"/>
  <c r="G23" i="28"/>
  <c r="E23" i="28"/>
  <c r="O22" i="28"/>
  <c r="M22" i="28"/>
  <c r="K22" i="28"/>
  <c r="I22" i="28"/>
  <c r="G22" i="28"/>
  <c r="E22" i="28"/>
  <c r="O21" i="28"/>
  <c r="M21" i="28"/>
  <c r="K21" i="28"/>
  <c r="I21" i="28"/>
  <c r="G21" i="28"/>
  <c r="E21" i="28"/>
  <c r="O16" i="28"/>
  <c r="M16" i="28"/>
  <c r="K16" i="28"/>
  <c r="I16" i="28"/>
  <c r="G16" i="28"/>
  <c r="E16" i="28"/>
  <c r="O15" i="28"/>
  <c r="M15" i="28"/>
  <c r="K15" i="28"/>
  <c r="I15" i="28"/>
  <c r="G15" i="28"/>
  <c r="E15" i="28"/>
  <c r="O14" i="28"/>
  <c r="M14" i="28"/>
  <c r="K14" i="28"/>
  <c r="I14" i="28"/>
  <c r="G14" i="28"/>
  <c r="E14" i="28"/>
  <c r="O13" i="28"/>
  <c r="M13" i="28"/>
  <c r="K13" i="28"/>
  <c r="I13" i="28"/>
  <c r="G13" i="28"/>
  <c r="E13" i="28"/>
  <c r="O12" i="28"/>
  <c r="M12" i="28"/>
  <c r="K12" i="28"/>
  <c r="I12" i="28"/>
  <c r="G12" i="28"/>
  <c r="E12" i="28"/>
  <c r="O11" i="28"/>
  <c r="M11" i="28"/>
  <c r="K11" i="28"/>
  <c r="I11" i="28"/>
  <c r="G11" i="28"/>
  <c r="E11" i="28"/>
  <c r="O10" i="28"/>
  <c r="M10" i="28"/>
  <c r="K10" i="28"/>
  <c r="I10" i="28"/>
  <c r="G10" i="28"/>
  <c r="E10" i="28"/>
  <c r="O9" i="28"/>
  <c r="M9" i="28"/>
  <c r="K9" i="28"/>
  <c r="I9" i="28"/>
  <c r="G9" i="28"/>
  <c r="E9" i="28"/>
  <c r="O8" i="28"/>
  <c r="M8" i="28"/>
  <c r="K8" i="28"/>
  <c r="I8" i="28"/>
  <c r="G8" i="28"/>
  <c r="E8" i="28"/>
  <c r="O7" i="28"/>
  <c r="M7" i="28"/>
  <c r="K7" i="28"/>
  <c r="I7" i="28"/>
  <c r="G7" i="28"/>
  <c r="E7" i="28"/>
  <c r="O6" i="28"/>
  <c r="M6" i="28"/>
  <c r="K6" i="28"/>
  <c r="I6" i="28"/>
  <c r="G6" i="28"/>
  <c r="E6" i="28"/>
  <c r="O125" i="27"/>
  <c r="M125" i="27"/>
  <c r="K125" i="27"/>
  <c r="I125" i="27"/>
  <c r="G125" i="27"/>
  <c r="E125" i="27"/>
  <c r="O124" i="27"/>
  <c r="M124" i="27"/>
  <c r="K124" i="27"/>
  <c r="I124" i="27"/>
  <c r="G124" i="27"/>
  <c r="E124" i="27"/>
  <c r="O123" i="27"/>
  <c r="M123" i="27"/>
  <c r="K123" i="27"/>
  <c r="I123" i="27"/>
  <c r="G123" i="27"/>
  <c r="E123" i="27"/>
  <c r="O122" i="27"/>
  <c r="M122" i="27"/>
  <c r="K122" i="27"/>
  <c r="I122" i="27"/>
  <c r="G122" i="27"/>
  <c r="E122" i="27"/>
  <c r="O117" i="27"/>
  <c r="M117" i="27"/>
  <c r="K117" i="27"/>
  <c r="I117" i="27"/>
  <c r="G117" i="27"/>
  <c r="E117" i="27"/>
  <c r="O116" i="27"/>
  <c r="M116" i="27"/>
  <c r="K116" i="27"/>
  <c r="I116" i="27"/>
  <c r="G116" i="27"/>
  <c r="E116" i="27"/>
  <c r="O115" i="27"/>
  <c r="M115" i="27"/>
  <c r="K115" i="27"/>
  <c r="I115" i="27"/>
  <c r="G115" i="27"/>
  <c r="E115" i="27"/>
  <c r="O114" i="27"/>
  <c r="M114" i="27"/>
  <c r="K114" i="27"/>
  <c r="I114" i="27"/>
  <c r="G114" i="27"/>
  <c r="E114" i="27"/>
  <c r="O113" i="27"/>
  <c r="M113" i="27"/>
  <c r="K113" i="27"/>
  <c r="I113" i="27"/>
  <c r="G113" i="27"/>
  <c r="E113" i="27"/>
  <c r="O112" i="27"/>
  <c r="M112" i="27"/>
  <c r="K112" i="27"/>
  <c r="I112" i="27"/>
  <c r="G112" i="27"/>
  <c r="E112" i="27"/>
  <c r="O111" i="27"/>
  <c r="M111" i="27"/>
  <c r="K111" i="27"/>
  <c r="I111" i="27"/>
  <c r="G111" i="27"/>
  <c r="E111" i="27"/>
  <c r="O110" i="27"/>
  <c r="M110" i="27"/>
  <c r="K110" i="27"/>
  <c r="I110" i="27"/>
  <c r="G110" i="27"/>
  <c r="E110" i="27"/>
  <c r="O109" i="27"/>
  <c r="M109" i="27"/>
  <c r="K109" i="27"/>
  <c r="I109" i="27"/>
  <c r="G109" i="27"/>
  <c r="E109" i="27"/>
  <c r="O108" i="27"/>
  <c r="M108" i="27"/>
  <c r="K108" i="27"/>
  <c r="I108" i="27"/>
  <c r="G108" i="27"/>
  <c r="E108" i="27"/>
  <c r="O107" i="27"/>
  <c r="M107" i="27"/>
  <c r="K107" i="27"/>
  <c r="I107" i="27"/>
  <c r="G107" i="27"/>
  <c r="E107" i="27"/>
  <c r="O106" i="27"/>
  <c r="M106" i="27"/>
  <c r="K106" i="27"/>
  <c r="I106" i="27"/>
  <c r="G106" i="27"/>
  <c r="E106" i="27"/>
  <c r="O101" i="27"/>
  <c r="M101" i="27"/>
  <c r="K101" i="27"/>
  <c r="I101" i="27"/>
  <c r="G101" i="27"/>
  <c r="E101" i="27"/>
  <c r="O100" i="27"/>
  <c r="M100" i="27"/>
  <c r="K100" i="27"/>
  <c r="I100" i="27"/>
  <c r="G100" i="27"/>
  <c r="E100" i="27"/>
  <c r="O99" i="27"/>
  <c r="M99" i="27"/>
  <c r="K99" i="27"/>
  <c r="I99" i="27"/>
  <c r="G99" i="27"/>
  <c r="E99" i="27"/>
  <c r="O98" i="27"/>
  <c r="M98" i="27"/>
  <c r="K98" i="27"/>
  <c r="I98" i="27"/>
  <c r="G98" i="27"/>
  <c r="E98" i="27"/>
  <c r="O97" i="27"/>
  <c r="M97" i="27"/>
  <c r="K97" i="27"/>
  <c r="I97" i="27"/>
  <c r="G97" i="27"/>
  <c r="E97" i="27"/>
  <c r="O96" i="27"/>
  <c r="M96" i="27"/>
  <c r="K96" i="27"/>
  <c r="I96" i="27"/>
  <c r="G96" i="27"/>
  <c r="E96" i="27"/>
  <c r="O95" i="27"/>
  <c r="M95" i="27"/>
  <c r="K95" i="27"/>
  <c r="I95" i="27"/>
  <c r="G95" i="27"/>
  <c r="E95" i="27"/>
  <c r="O94" i="27"/>
  <c r="M94" i="27"/>
  <c r="K94" i="27"/>
  <c r="I94" i="27"/>
  <c r="G94" i="27"/>
  <c r="E94" i="27"/>
  <c r="O89" i="27"/>
  <c r="M89" i="27"/>
  <c r="K89" i="27"/>
  <c r="I89" i="27"/>
  <c r="G89" i="27"/>
  <c r="E89" i="27"/>
  <c r="O88" i="27"/>
  <c r="M88" i="27"/>
  <c r="K88" i="27"/>
  <c r="I88" i="27"/>
  <c r="G88" i="27"/>
  <c r="E88" i="27"/>
  <c r="O87" i="27"/>
  <c r="M87" i="27"/>
  <c r="K87" i="27"/>
  <c r="I87" i="27"/>
  <c r="G87" i="27"/>
  <c r="E87" i="27"/>
  <c r="O86" i="27"/>
  <c r="M86" i="27"/>
  <c r="K86" i="27"/>
  <c r="I86" i="27"/>
  <c r="G86" i="27"/>
  <c r="E86" i="27"/>
  <c r="O85" i="27"/>
  <c r="M85" i="27"/>
  <c r="K85" i="27"/>
  <c r="I85" i="27"/>
  <c r="G85" i="27"/>
  <c r="E85" i="27"/>
  <c r="O84" i="27"/>
  <c r="M84" i="27"/>
  <c r="K84" i="27"/>
  <c r="I84" i="27"/>
  <c r="G84" i="27"/>
  <c r="E84" i="27"/>
  <c r="O83" i="27"/>
  <c r="M83" i="27"/>
  <c r="K83" i="27"/>
  <c r="I83" i="27"/>
  <c r="G83" i="27"/>
  <c r="E83" i="27"/>
  <c r="O82" i="27"/>
  <c r="M82" i="27"/>
  <c r="K82" i="27"/>
  <c r="I82" i="27"/>
  <c r="G82" i="27"/>
  <c r="E82" i="27"/>
  <c r="O81" i="27"/>
  <c r="M81" i="27"/>
  <c r="K81" i="27"/>
  <c r="I81" i="27"/>
  <c r="G81" i="27"/>
  <c r="E81" i="27"/>
  <c r="O80" i="27"/>
  <c r="M80" i="27"/>
  <c r="K80" i="27"/>
  <c r="I80" i="27"/>
  <c r="G80" i="27"/>
  <c r="E80" i="27"/>
  <c r="O79" i="27"/>
  <c r="M79" i="27"/>
  <c r="K79" i="27"/>
  <c r="I79" i="27"/>
  <c r="G79" i="27"/>
  <c r="E79" i="27"/>
  <c r="O74" i="27"/>
  <c r="M74" i="27"/>
  <c r="K74" i="27"/>
  <c r="I74" i="27"/>
  <c r="G74" i="27"/>
  <c r="E74" i="27"/>
  <c r="O73" i="27"/>
  <c r="M73" i="27"/>
  <c r="K73" i="27"/>
  <c r="I73" i="27"/>
  <c r="G73" i="27"/>
  <c r="E73" i="27"/>
  <c r="O72" i="27"/>
  <c r="M72" i="27"/>
  <c r="K72" i="27"/>
  <c r="I72" i="27"/>
  <c r="G72" i="27"/>
  <c r="E72" i="27"/>
  <c r="O71" i="27"/>
  <c r="M71" i="27"/>
  <c r="K71" i="27"/>
  <c r="I71" i="27"/>
  <c r="G71" i="27"/>
  <c r="E71" i="27"/>
  <c r="O70" i="27"/>
  <c r="M70" i="27"/>
  <c r="K70" i="27"/>
  <c r="I70" i="27"/>
  <c r="G70" i="27"/>
  <c r="E70" i="27"/>
  <c r="O69" i="27"/>
  <c r="M69" i="27"/>
  <c r="K69" i="27"/>
  <c r="I69" i="27"/>
  <c r="G69" i="27"/>
  <c r="E69" i="27"/>
  <c r="O68" i="27"/>
  <c r="M68" i="27"/>
  <c r="K68" i="27"/>
  <c r="I68" i="27"/>
  <c r="G68" i="27"/>
  <c r="E68" i="27"/>
  <c r="O67" i="27"/>
  <c r="M67" i="27"/>
  <c r="K67" i="27"/>
  <c r="I67" i="27"/>
  <c r="G67" i="27"/>
  <c r="E67" i="27"/>
  <c r="O66" i="27"/>
  <c r="M66" i="27"/>
  <c r="K66" i="27"/>
  <c r="I66" i="27"/>
  <c r="G66" i="27"/>
  <c r="E66" i="27"/>
  <c r="O65" i="27"/>
  <c r="M65" i="27"/>
  <c r="K65" i="27"/>
  <c r="I65" i="27"/>
  <c r="G65" i="27"/>
  <c r="E65" i="27"/>
  <c r="O64" i="27"/>
  <c r="M64" i="27"/>
  <c r="K64" i="27"/>
  <c r="I64" i="27"/>
  <c r="G64" i="27"/>
  <c r="E64" i="27"/>
  <c r="O59" i="27"/>
  <c r="M59" i="27"/>
  <c r="K59" i="27"/>
  <c r="I59" i="27"/>
  <c r="G59" i="27"/>
  <c r="E59" i="27"/>
  <c r="O58" i="27"/>
  <c r="M58" i="27"/>
  <c r="K58" i="27"/>
  <c r="I58" i="27"/>
  <c r="G58" i="27"/>
  <c r="E58" i="27"/>
  <c r="O57" i="27"/>
  <c r="M57" i="27"/>
  <c r="K57" i="27"/>
  <c r="I57" i="27"/>
  <c r="G57" i="27"/>
  <c r="E57" i="27"/>
  <c r="O56" i="27"/>
  <c r="M56" i="27"/>
  <c r="K56" i="27"/>
  <c r="I56" i="27"/>
  <c r="G56" i="27"/>
  <c r="E56" i="27"/>
  <c r="O55" i="27"/>
  <c r="M55" i="27"/>
  <c r="K55" i="27"/>
  <c r="I55" i="27"/>
  <c r="G55" i="27"/>
  <c r="E55" i="27"/>
  <c r="O54" i="27"/>
  <c r="M54" i="27"/>
  <c r="K54" i="27"/>
  <c r="I54" i="27"/>
  <c r="G54" i="27"/>
  <c r="E54" i="27"/>
  <c r="O53" i="27"/>
  <c r="M53" i="27"/>
  <c r="K53" i="27"/>
  <c r="I53" i="27"/>
  <c r="G53" i="27"/>
  <c r="E53" i="27"/>
  <c r="O52" i="27"/>
  <c r="M52" i="27"/>
  <c r="K52" i="27"/>
  <c r="I52" i="27"/>
  <c r="G52" i="27"/>
  <c r="E52" i="27"/>
  <c r="O51" i="27"/>
  <c r="M51" i="27"/>
  <c r="K51" i="27"/>
  <c r="I51" i="27"/>
  <c r="G51" i="27"/>
  <c r="E51" i="27"/>
  <c r="O46" i="27"/>
  <c r="M46" i="27"/>
  <c r="K46" i="27"/>
  <c r="I46" i="27"/>
  <c r="G46" i="27"/>
  <c r="E46" i="27"/>
  <c r="O45" i="27"/>
  <c r="M45" i="27"/>
  <c r="K45" i="27"/>
  <c r="I45" i="27"/>
  <c r="G45" i="27"/>
  <c r="E45" i="27"/>
  <c r="O44" i="27"/>
  <c r="M44" i="27"/>
  <c r="K44" i="27"/>
  <c r="I44" i="27"/>
  <c r="G44" i="27"/>
  <c r="E44" i="27"/>
  <c r="O43" i="27"/>
  <c r="M43" i="27"/>
  <c r="K43" i="27"/>
  <c r="I43" i="27"/>
  <c r="G43" i="27"/>
  <c r="E43" i="27"/>
  <c r="O42" i="27"/>
  <c r="M42" i="27"/>
  <c r="K42" i="27"/>
  <c r="I42" i="27"/>
  <c r="G42" i="27"/>
  <c r="E42" i="27"/>
  <c r="O41" i="27"/>
  <c r="M41" i="27"/>
  <c r="K41" i="27"/>
  <c r="I41" i="27"/>
  <c r="G41" i="27"/>
  <c r="E41" i="27"/>
  <c r="O40" i="27"/>
  <c r="M40" i="27"/>
  <c r="K40" i="27"/>
  <c r="I40" i="27"/>
  <c r="G40" i="27"/>
  <c r="E40" i="27"/>
  <c r="O39" i="27"/>
  <c r="M39" i="27"/>
  <c r="K39" i="27"/>
  <c r="I39" i="27"/>
  <c r="G39" i="27"/>
  <c r="E39" i="27"/>
  <c r="O38" i="27"/>
  <c r="M38" i="27"/>
  <c r="K38" i="27"/>
  <c r="I38" i="27"/>
  <c r="G38" i="27"/>
  <c r="E38" i="27"/>
  <c r="O37" i="27"/>
  <c r="M37" i="27"/>
  <c r="K37" i="27"/>
  <c r="I37" i="27"/>
  <c r="G37" i="27"/>
  <c r="E37" i="27"/>
  <c r="O36" i="27"/>
  <c r="M36" i="27"/>
  <c r="K36" i="27"/>
  <c r="I36" i="27"/>
  <c r="G36" i="27"/>
  <c r="E36" i="27"/>
  <c r="O31" i="27"/>
  <c r="M31" i="27"/>
  <c r="K31" i="27"/>
  <c r="I31" i="27"/>
  <c r="G31" i="27"/>
  <c r="E31" i="27"/>
  <c r="O30" i="27"/>
  <c r="M30" i="27"/>
  <c r="K30" i="27"/>
  <c r="I30" i="27"/>
  <c r="G30" i="27"/>
  <c r="E30" i="27"/>
  <c r="O29" i="27"/>
  <c r="M29" i="27"/>
  <c r="K29" i="27"/>
  <c r="I29" i="27"/>
  <c r="G29" i="27"/>
  <c r="E29" i="27"/>
  <c r="O28" i="27"/>
  <c r="M28" i="27"/>
  <c r="K28" i="27"/>
  <c r="I28" i="27"/>
  <c r="G28" i="27"/>
  <c r="E28" i="27"/>
  <c r="O27" i="27"/>
  <c r="M27" i="27"/>
  <c r="K27" i="27"/>
  <c r="I27" i="27"/>
  <c r="G27" i="27"/>
  <c r="E27" i="27"/>
  <c r="O26" i="27"/>
  <c r="M26" i="27"/>
  <c r="K26" i="27"/>
  <c r="I26" i="27"/>
  <c r="G26" i="27"/>
  <c r="E26" i="27"/>
  <c r="O25" i="27"/>
  <c r="M25" i="27"/>
  <c r="K25" i="27"/>
  <c r="I25" i="27"/>
  <c r="G25" i="27"/>
  <c r="E25" i="27"/>
  <c r="O24" i="27"/>
  <c r="M24" i="27"/>
  <c r="K24" i="27"/>
  <c r="I24" i="27"/>
  <c r="G24" i="27"/>
  <c r="E24" i="27"/>
  <c r="O23" i="27"/>
  <c r="M23" i="27"/>
  <c r="K23" i="27"/>
  <c r="I23" i="27"/>
  <c r="G23" i="27"/>
  <c r="E23" i="27"/>
  <c r="O22" i="27"/>
  <c r="M22" i="27"/>
  <c r="K22" i="27"/>
  <c r="I22" i="27"/>
  <c r="G22" i="27"/>
  <c r="E22" i="27"/>
  <c r="O21" i="27"/>
  <c r="M21" i="27"/>
  <c r="K21" i="27"/>
  <c r="I21" i="27"/>
  <c r="G21" i="27"/>
  <c r="E21" i="27"/>
  <c r="O16" i="27"/>
  <c r="M16" i="27"/>
  <c r="K16" i="27"/>
  <c r="I16" i="27"/>
  <c r="I6" i="27"/>
  <c r="I7" i="27"/>
  <c r="I8" i="27"/>
  <c r="I9" i="27"/>
  <c r="I10" i="27"/>
  <c r="I11" i="27"/>
  <c r="I12" i="27"/>
  <c r="I13" i="27"/>
  <c r="I14" i="27"/>
  <c r="I15" i="27"/>
  <c r="K6" i="27"/>
  <c r="K7" i="27"/>
  <c r="K8" i="27"/>
  <c r="K9" i="27"/>
  <c r="K10" i="27"/>
  <c r="K11" i="27"/>
  <c r="K12" i="27"/>
  <c r="K13" i="27"/>
  <c r="K14" i="27"/>
  <c r="K15" i="27"/>
  <c r="O6" i="27"/>
  <c r="O7" i="27"/>
  <c r="O8" i="27"/>
  <c r="O9" i="27"/>
  <c r="O10" i="27"/>
  <c r="O11" i="27"/>
  <c r="O12" i="27"/>
  <c r="O13" i="27"/>
  <c r="O14" i="27"/>
  <c r="O15" i="27"/>
  <c r="M6" i="27"/>
  <c r="M7" i="27"/>
  <c r="M8" i="27"/>
  <c r="M9" i="27"/>
  <c r="M10" i="27"/>
  <c r="M11" i="27"/>
  <c r="M12" i="27"/>
  <c r="M13" i="27"/>
  <c r="M14" i="27"/>
  <c r="M15" i="27"/>
  <c r="G16" i="27"/>
  <c r="G6" i="27"/>
  <c r="G7" i="27"/>
  <c r="G8" i="27"/>
  <c r="G9" i="27"/>
  <c r="G10" i="27"/>
  <c r="G11" i="27"/>
  <c r="G12" i="27"/>
  <c r="G13" i="27"/>
  <c r="G14" i="27"/>
  <c r="G15" i="27"/>
  <c r="E6" i="27"/>
  <c r="E7" i="27"/>
  <c r="E8" i="27"/>
  <c r="E9" i="27"/>
  <c r="E10" i="27"/>
  <c r="E11" i="27"/>
  <c r="E12" i="27"/>
  <c r="E13" i="27"/>
  <c r="E14" i="27"/>
  <c r="E15" i="27"/>
  <c r="E16" i="27"/>
  <c r="H23" i="26"/>
  <c r="F23" i="26"/>
  <c r="D23" i="26"/>
  <c r="H22" i="26"/>
  <c r="F22" i="26"/>
  <c r="D22" i="26"/>
  <c r="H21" i="26"/>
  <c r="F21" i="26"/>
  <c r="D21" i="26"/>
  <c r="J15" i="26"/>
  <c r="H15" i="26"/>
  <c r="F15" i="26"/>
  <c r="D15" i="26"/>
  <c r="J14" i="26"/>
  <c r="H14" i="26"/>
  <c r="F14" i="26"/>
  <c r="D14" i="26"/>
  <c r="J13" i="26"/>
  <c r="H13" i="26"/>
  <c r="F13" i="26"/>
  <c r="D13" i="26"/>
  <c r="J7" i="26"/>
  <c r="J8" i="26"/>
  <c r="J6" i="26"/>
  <c r="H7" i="26"/>
  <c r="H8" i="26"/>
  <c r="H6" i="26"/>
  <c r="F7" i="26"/>
  <c r="F8" i="26"/>
  <c r="F6" i="26"/>
  <c r="D7" i="26"/>
  <c r="D8" i="26"/>
  <c r="D6" i="26"/>
  <c r="H39" i="25"/>
  <c r="A39" i="25"/>
  <c r="J39" i="25" s="1"/>
  <c r="I35" i="25"/>
  <c r="I39" i="25" s="1"/>
  <c r="G35" i="25"/>
  <c r="G39" i="25" s="1"/>
  <c r="E35" i="25"/>
  <c r="E39" i="25" s="1"/>
  <c r="F39" i="25" s="1"/>
  <c r="C35" i="25"/>
  <c r="C39" i="25" s="1"/>
  <c r="E47" i="24"/>
  <c r="E46" i="24"/>
  <c r="E45" i="24"/>
  <c r="C44" i="24"/>
  <c r="A39" i="24"/>
  <c r="K35" i="24"/>
  <c r="D44" i="24" s="1"/>
  <c r="I35" i="24"/>
  <c r="I39" i="24" s="1"/>
  <c r="G35" i="24"/>
  <c r="G39" i="24" s="1"/>
  <c r="E35" i="24"/>
  <c r="E39" i="24" s="1"/>
  <c r="C35" i="24"/>
  <c r="C39" i="24" s="1"/>
  <c r="J39" i="24" s="1"/>
  <c r="D49" i="23"/>
  <c r="M39" i="23"/>
  <c r="K39" i="23"/>
  <c r="R39" i="23" s="1"/>
  <c r="E35" i="23"/>
  <c r="G35" i="23"/>
  <c r="I35" i="23"/>
  <c r="I39" i="23" s="1"/>
  <c r="K35" i="23"/>
  <c r="M35" i="23"/>
  <c r="O35" i="23"/>
  <c r="O39" i="23" s="1"/>
  <c r="Q35" i="23"/>
  <c r="Q39" i="23" s="1"/>
  <c r="S35" i="23"/>
  <c r="U35" i="23"/>
  <c r="C35" i="23"/>
  <c r="C49" i="23"/>
  <c r="E49" i="23" s="1"/>
  <c r="E50" i="23"/>
  <c r="E51" i="23"/>
  <c r="E52" i="23"/>
  <c r="G43" i="23"/>
  <c r="G42" i="23"/>
  <c r="G41" i="23"/>
  <c r="G40" i="23"/>
  <c r="E43" i="23"/>
  <c r="E42" i="23"/>
  <c r="E41" i="23"/>
  <c r="E40" i="23"/>
  <c r="S43" i="23"/>
  <c r="S42" i="23"/>
  <c r="S41" i="23"/>
  <c r="S40" i="23"/>
  <c r="Q43" i="23"/>
  <c r="Q42" i="23"/>
  <c r="Q41" i="23"/>
  <c r="Q40" i="23"/>
  <c r="O43" i="23"/>
  <c r="O42" i="23"/>
  <c r="O41" i="23"/>
  <c r="O40" i="23"/>
  <c r="M43" i="23"/>
  <c r="M42" i="23"/>
  <c r="M41" i="23"/>
  <c r="M40" i="23"/>
  <c r="K43" i="23"/>
  <c r="K42" i="23"/>
  <c r="K41" i="23"/>
  <c r="K40" i="23"/>
  <c r="I43" i="23"/>
  <c r="I42" i="23"/>
  <c r="I41" i="23"/>
  <c r="I40" i="23"/>
  <c r="C43" i="23"/>
  <c r="C42" i="23"/>
  <c r="C41" i="23"/>
  <c r="C40" i="23"/>
  <c r="J41" i="31" l="1"/>
  <c r="R41" i="31"/>
  <c r="D41" i="31"/>
  <c r="L41" i="31"/>
  <c r="F41" i="31"/>
  <c r="L40" i="30"/>
  <c r="AB40" i="30"/>
  <c r="AZ40" i="30"/>
  <c r="H40" i="30"/>
  <c r="J39" i="29"/>
  <c r="E44" i="24"/>
  <c r="G7" i="37"/>
  <c r="M7" i="37"/>
  <c r="O7" i="37"/>
  <c r="K7" i="37"/>
  <c r="U7" i="38"/>
  <c r="I7" i="38"/>
  <c r="S7" i="38"/>
  <c r="O7" i="38"/>
  <c r="K7" i="38"/>
  <c r="G7" i="38"/>
  <c r="M7" i="38"/>
  <c r="Q7" i="38"/>
  <c r="E7" i="38"/>
  <c r="E7" i="37"/>
  <c r="I7" i="37"/>
  <c r="C7" i="37"/>
  <c r="J6" i="32"/>
  <c r="L6" i="32"/>
  <c r="H6" i="32"/>
  <c r="F6" i="32"/>
  <c r="D6" i="32"/>
  <c r="J7" i="32"/>
  <c r="L7" i="32"/>
  <c r="H7" i="32"/>
  <c r="F7" i="32"/>
  <c r="F8" i="32"/>
  <c r="H8" i="32"/>
  <c r="L8" i="32"/>
  <c r="D8" i="32"/>
  <c r="J8" i="32"/>
  <c r="D20" i="32"/>
  <c r="D14" i="32"/>
  <c r="H14" i="32"/>
  <c r="J14" i="32"/>
  <c r="D7" i="32"/>
  <c r="R40" i="30"/>
  <c r="Z40" i="30"/>
  <c r="AP40" i="30"/>
  <c r="AT40" i="30"/>
  <c r="AX40" i="30"/>
  <c r="N40" i="30"/>
  <c r="T40" i="30"/>
  <c r="AD40" i="30"/>
  <c r="AJ40" i="30"/>
  <c r="BB40" i="30"/>
  <c r="V40" i="30"/>
  <c r="AL40" i="30"/>
  <c r="AH40" i="30"/>
  <c r="AR40" i="30"/>
  <c r="AV40" i="30"/>
  <c r="J40" i="30"/>
  <c r="F40" i="30"/>
  <c r="H39" i="29"/>
  <c r="F39" i="29"/>
  <c r="D39" i="29"/>
  <c r="D39" i="25"/>
  <c r="F39" i="24"/>
  <c r="D39" i="24"/>
  <c r="H39" i="24"/>
  <c r="P39" i="23"/>
  <c r="S39" i="23"/>
  <c r="G39" i="23"/>
  <c r="N39" i="23" s="1"/>
  <c r="E39" i="23"/>
  <c r="L39" i="23" s="1"/>
  <c r="C39" i="23"/>
  <c r="J39" i="23" s="1"/>
  <c r="AD135" i="22"/>
  <c r="AB135" i="22"/>
  <c r="Z135" i="22"/>
  <c r="X135" i="22"/>
  <c r="V135" i="22"/>
  <c r="T135" i="22"/>
  <c r="R135" i="22"/>
  <c r="P135" i="22"/>
  <c r="N135" i="22"/>
  <c r="L135" i="22"/>
  <c r="J135" i="22"/>
  <c r="H135" i="22"/>
  <c r="F135" i="22"/>
  <c r="D135" i="22"/>
  <c r="AD134" i="22"/>
  <c r="AB134" i="22"/>
  <c r="Z134" i="22"/>
  <c r="X134" i="22"/>
  <c r="V134" i="22"/>
  <c r="T134" i="22"/>
  <c r="R134" i="22"/>
  <c r="P134" i="22"/>
  <c r="N134" i="22"/>
  <c r="L134" i="22"/>
  <c r="J134" i="22"/>
  <c r="H134" i="22"/>
  <c r="F134" i="22"/>
  <c r="D134" i="22"/>
  <c r="AD133" i="22"/>
  <c r="AD132" i="22" s="1"/>
  <c r="AB133" i="22"/>
  <c r="Z133" i="22"/>
  <c r="X133" i="22"/>
  <c r="V133" i="22"/>
  <c r="T133" i="22"/>
  <c r="R133" i="22"/>
  <c r="R132" i="22" s="1"/>
  <c r="P133" i="22"/>
  <c r="N133" i="22"/>
  <c r="L133" i="22"/>
  <c r="J133" i="22"/>
  <c r="H133" i="22"/>
  <c r="F133" i="22"/>
  <c r="D133" i="22"/>
  <c r="Y133" i="22"/>
  <c r="AD126" i="22"/>
  <c r="AB126" i="22"/>
  <c r="Z126" i="22"/>
  <c r="X126" i="22"/>
  <c r="V126" i="22"/>
  <c r="T126" i="22"/>
  <c r="R126" i="22"/>
  <c r="P126" i="22"/>
  <c r="N126" i="22"/>
  <c r="L126" i="22"/>
  <c r="J126" i="22"/>
  <c r="H126" i="22"/>
  <c r="F126" i="22"/>
  <c r="D126" i="22"/>
  <c r="C126" i="22"/>
  <c r="AE126" i="22" s="1"/>
  <c r="AD125" i="22"/>
  <c r="AB125" i="22"/>
  <c r="Z125" i="22"/>
  <c r="X125" i="22"/>
  <c r="V125" i="22"/>
  <c r="T125" i="22"/>
  <c r="R125" i="22"/>
  <c r="P125" i="22"/>
  <c r="N125" i="22"/>
  <c r="L125" i="22"/>
  <c r="J125" i="22"/>
  <c r="H125" i="22"/>
  <c r="F125" i="22"/>
  <c r="D125" i="22"/>
  <c r="C125" i="22"/>
  <c r="AE125" i="22" s="1"/>
  <c r="AD124" i="22"/>
  <c r="AB124" i="22"/>
  <c r="Z124" i="22"/>
  <c r="X124" i="22"/>
  <c r="V124" i="22"/>
  <c r="T124" i="22"/>
  <c r="R124" i="22"/>
  <c r="P124" i="22"/>
  <c r="N124" i="22"/>
  <c r="L124" i="22"/>
  <c r="J124" i="22"/>
  <c r="H124" i="22"/>
  <c r="F124" i="22"/>
  <c r="D124" i="22"/>
  <c r="C124" i="22"/>
  <c r="AC124" i="22" s="1"/>
  <c r="AD123" i="22"/>
  <c r="AB123" i="22"/>
  <c r="Z123" i="22"/>
  <c r="X123" i="22"/>
  <c r="V123" i="22"/>
  <c r="T123" i="22"/>
  <c r="R123" i="22"/>
  <c r="P123" i="22"/>
  <c r="N123" i="22"/>
  <c r="L123" i="22"/>
  <c r="J123" i="22"/>
  <c r="H123" i="22"/>
  <c r="F123" i="22"/>
  <c r="D123" i="22"/>
  <c r="C123" i="22"/>
  <c r="AA123" i="22" s="1"/>
  <c r="AD122" i="22"/>
  <c r="AB122" i="22"/>
  <c r="Z122" i="22"/>
  <c r="X122" i="22"/>
  <c r="V122" i="22"/>
  <c r="T122" i="22"/>
  <c r="R122" i="22"/>
  <c r="P122" i="22"/>
  <c r="N122" i="22"/>
  <c r="L122" i="22"/>
  <c r="J122" i="22"/>
  <c r="H122" i="22"/>
  <c r="F122" i="22"/>
  <c r="D122" i="22"/>
  <c r="C122" i="22"/>
  <c r="AE122" i="22" s="1"/>
  <c r="AD121" i="22"/>
  <c r="AB121" i="22"/>
  <c r="Z121" i="22"/>
  <c r="X121" i="22"/>
  <c r="V121" i="22"/>
  <c r="T121" i="22"/>
  <c r="R121" i="22"/>
  <c r="P121" i="22"/>
  <c r="N121" i="22"/>
  <c r="L121" i="22"/>
  <c r="J121" i="22"/>
  <c r="H121" i="22"/>
  <c r="F121" i="22"/>
  <c r="D121" i="22"/>
  <c r="C121" i="22"/>
  <c r="AE121" i="22" s="1"/>
  <c r="AD120" i="22"/>
  <c r="AB120" i="22"/>
  <c r="Z120" i="22"/>
  <c r="X120" i="22"/>
  <c r="V120" i="22"/>
  <c r="T120" i="22"/>
  <c r="R120" i="22"/>
  <c r="P120" i="22"/>
  <c r="N120" i="22"/>
  <c r="L120" i="22"/>
  <c r="J120" i="22"/>
  <c r="H120" i="22"/>
  <c r="F120" i="22"/>
  <c r="D120" i="22"/>
  <c r="C120" i="22"/>
  <c r="AC120" i="22" s="1"/>
  <c r="AD119" i="22"/>
  <c r="AB119" i="22"/>
  <c r="Z119" i="22"/>
  <c r="X119" i="22"/>
  <c r="V119" i="22"/>
  <c r="T119" i="22"/>
  <c r="R119" i="22"/>
  <c r="P119" i="22"/>
  <c r="N119" i="22"/>
  <c r="L119" i="22"/>
  <c r="J119" i="22"/>
  <c r="H119" i="22"/>
  <c r="F119" i="22"/>
  <c r="D119" i="22"/>
  <c r="C119" i="22"/>
  <c r="AA119" i="22" s="1"/>
  <c r="AD118" i="22"/>
  <c r="AB118" i="22"/>
  <c r="Z118" i="22"/>
  <c r="X118" i="22"/>
  <c r="V118" i="22"/>
  <c r="T118" i="22"/>
  <c r="R118" i="22"/>
  <c r="P118" i="22"/>
  <c r="N118" i="22"/>
  <c r="L118" i="22"/>
  <c r="J118" i="22"/>
  <c r="H118" i="22"/>
  <c r="F118" i="22"/>
  <c r="E118" i="22"/>
  <c r="D118" i="22"/>
  <c r="C118" i="22"/>
  <c r="AE118" i="22" s="1"/>
  <c r="AD117" i="22"/>
  <c r="AB117" i="22"/>
  <c r="Z117" i="22"/>
  <c r="X117" i="22"/>
  <c r="V117" i="22"/>
  <c r="T117" i="22"/>
  <c r="R117" i="22"/>
  <c r="P117" i="22"/>
  <c r="N117" i="22"/>
  <c r="L117" i="22"/>
  <c r="J117" i="22"/>
  <c r="H117" i="22"/>
  <c r="F117" i="22"/>
  <c r="D117" i="22"/>
  <c r="C117" i="22"/>
  <c r="AD110" i="22"/>
  <c r="AB110" i="22"/>
  <c r="Z110" i="22"/>
  <c r="X110" i="22"/>
  <c r="V110" i="22"/>
  <c r="T110" i="22"/>
  <c r="R110" i="22"/>
  <c r="P110" i="22"/>
  <c r="N110" i="22"/>
  <c r="L110" i="22"/>
  <c r="J110" i="22"/>
  <c r="H110" i="22"/>
  <c r="F110" i="22"/>
  <c r="D110" i="22"/>
  <c r="AD109" i="22"/>
  <c r="AB109" i="22"/>
  <c r="Z109" i="22"/>
  <c r="X109" i="22"/>
  <c r="V109" i="22"/>
  <c r="T109" i="22"/>
  <c r="R109" i="22"/>
  <c r="P109" i="22"/>
  <c r="N109" i="22"/>
  <c r="L109" i="22"/>
  <c r="J109" i="22"/>
  <c r="H109" i="22"/>
  <c r="F109" i="22"/>
  <c r="D109" i="22"/>
  <c r="M109" i="22"/>
  <c r="AD108" i="22"/>
  <c r="AB108" i="22"/>
  <c r="Z108" i="22"/>
  <c r="X108" i="22"/>
  <c r="V108" i="22"/>
  <c r="T108" i="22"/>
  <c r="R108" i="22"/>
  <c r="P108" i="22"/>
  <c r="N108" i="22"/>
  <c r="L108" i="22"/>
  <c r="J108" i="22"/>
  <c r="H108" i="22"/>
  <c r="F108" i="22"/>
  <c r="D108" i="22"/>
  <c r="AC108" i="22"/>
  <c r="AD107" i="22"/>
  <c r="AB107" i="22"/>
  <c r="Z107" i="22"/>
  <c r="X107" i="22"/>
  <c r="V107" i="22"/>
  <c r="T107" i="22"/>
  <c r="R107" i="22"/>
  <c r="P107" i="22"/>
  <c r="N107" i="22"/>
  <c r="L107" i="22"/>
  <c r="J107" i="22"/>
  <c r="H107" i="22"/>
  <c r="F107" i="22"/>
  <c r="F103" i="22" s="1"/>
  <c r="D107" i="22"/>
  <c r="AD106" i="22"/>
  <c r="AB106" i="22"/>
  <c r="Z106" i="22"/>
  <c r="X106" i="22"/>
  <c r="V106" i="22"/>
  <c r="T106" i="22"/>
  <c r="R106" i="22"/>
  <c r="P106" i="22"/>
  <c r="N106" i="22"/>
  <c r="L106" i="22"/>
  <c r="J106" i="22"/>
  <c r="H106" i="22"/>
  <c r="F106" i="22"/>
  <c r="D106" i="22"/>
  <c r="AE106" i="22"/>
  <c r="AD105" i="22"/>
  <c r="AB105" i="22"/>
  <c r="Z105" i="22"/>
  <c r="X105" i="22"/>
  <c r="V105" i="22"/>
  <c r="T105" i="22"/>
  <c r="R105" i="22"/>
  <c r="P105" i="22"/>
  <c r="N105" i="22"/>
  <c r="L105" i="22"/>
  <c r="J105" i="22"/>
  <c r="H105" i="22"/>
  <c r="F105" i="22"/>
  <c r="D105" i="22"/>
  <c r="AE105" i="22"/>
  <c r="AD104" i="22"/>
  <c r="AB104" i="22"/>
  <c r="Z104" i="22"/>
  <c r="X104" i="22"/>
  <c r="V104" i="22"/>
  <c r="T104" i="22"/>
  <c r="R104" i="22"/>
  <c r="R103" i="22" s="1"/>
  <c r="P104" i="22"/>
  <c r="N104" i="22"/>
  <c r="N103" i="22" s="1"/>
  <c r="L104" i="22"/>
  <c r="J104" i="22"/>
  <c r="H104" i="22"/>
  <c r="F104" i="22"/>
  <c r="D104" i="22"/>
  <c r="M104" i="22"/>
  <c r="AD96" i="22"/>
  <c r="AB96" i="22"/>
  <c r="Z96" i="22"/>
  <c r="X96" i="22"/>
  <c r="V96" i="22"/>
  <c r="T96" i="22"/>
  <c r="R96" i="22"/>
  <c r="P96" i="22"/>
  <c r="N96" i="22"/>
  <c r="L96" i="22"/>
  <c r="J96" i="22"/>
  <c r="H96" i="22"/>
  <c r="F96" i="22"/>
  <c r="D96" i="22"/>
  <c r="AD95" i="22"/>
  <c r="AB95" i="22"/>
  <c r="Z95" i="22"/>
  <c r="X95" i="22"/>
  <c r="V95" i="22"/>
  <c r="T95" i="22"/>
  <c r="R95" i="22"/>
  <c r="P95" i="22"/>
  <c r="N95" i="22"/>
  <c r="L95" i="22"/>
  <c r="M95" i="22" s="1"/>
  <c r="J95" i="22"/>
  <c r="H95" i="22"/>
  <c r="F95" i="22"/>
  <c r="D95" i="22"/>
  <c r="AC95" i="22"/>
  <c r="AD94" i="22"/>
  <c r="AB94" i="22"/>
  <c r="Z94" i="22"/>
  <c r="X94" i="22"/>
  <c r="V94" i="22"/>
  <c r="T94" i="22"/>
  <c r="R94" i="22"/>
  <c r="P94" i="22"/>
  <c r="N94" i="22"/>
  <c r="L94" i="22"/>
  <c r="J94" i="22"/>
  <c r="H94" i="22"/>
  <c r="F94" i="22"/>
  <c r="D94" i="22"/>
  <c r="AC94" i="22"/>
  <c r="AD93" i="22"/>
  <c r="AB93" i="22"/>
  <c r="Z93" i="22"/>
  <c r="X93" i="22"/>
  <c r="V93" i="22"/>
  <c r="T93" i="22"/>
  <c r="R93" i="22"/>
  <c r="P93" i="22"/>
  <c r="N93" i="22"/>
  <c r="L93" i="22"/>
  <c r="J93" i="22"/>
  <c r="H93" i="22"/>
  <c r="F93" i="22"/>
  <c r="D93" i="22"/>
  <c r="AD92" i="22"/>
  <c r="AB92" i="22"/>
  <c r="Z92" i="22"/>
  <c r="X92" i="22"/>
  <c r="V92" i="22"/>
  <c r="T92" i="22"/>
  <c r="R92" i="22"/>
  <c r="P92" i="22"/>
  <c r="N92" i="22"/>
  <c r="L92" i="22"/>
  <c r="J92" i="22"/>
  <c r="H92" i="22"/>
  <c r="F92" i="22"/>
  <c r="D92" i="22"/>
  <c r="AD91" i="22"/>
  <c r="AB91" i="22"/>
  <c r="Z91" i="22"/>
  <c r="X91" i="22"/>
  <c r="V91" i="22"/>
  <c r="T91" i="22"/>
  <c r="R91" i="22"/>
  <c r="P91" i="22"/>
  <c r="N91" i="22"/>
  <c r="L91" i="22"/>
  <c r="J91" i="22"/>
  <c r="H91" i="22"/>
  <c r="F91" i="22"/>
  <c r="E91" i="22"/>
  <c r="D91" i="22"/>
  <c r="AE91" i="22"/>
  <c r="AD90" i="22"/>
  <c r="AC90" i="22"/>
  <c r="AB90" i="22"/>
  <c r="Z90" i="22"/>
  <c r="X90" i="22"/>
  <c r="V90" i="22"/>
  <c r="T90" i="22"/>
  <c r="R90" i="22"/>
  <c r="P90" i="22"/>
  <c r="N90" i="22"/>
  <c r="L90" i="22"/>
  <c r="J90" i="22"/>
  <c r="H90" i="22"/>
  <c r="F90" i="22"/>
  <c r="D90" i="22"/>
  <c r="M90" i="22"/>
  <c r="AD89" i="22"/>
  <c r="AB89" i="22"/>
  <c r="Z89" i="22"/>
  <c r="X89" i="22"/>
  <c r="V89" i="22"/>
  <c r="T89" i="22"/>
  <c r="R89" i="22"/>
  <c r="P89" i="22"/>
  <c r="N89" i="22"/>
  <c r="L89" i="22"/>
  <c r="J89" i="22"/>
  <c r="H89" i="22"/>
  <c r="F89" i="22"/>
  <c r="D89" i="22"/>
  <c r="AD88" i="22"/>
  <c r="AB88" i="22"/>
  <c r="Z88" i="22"/>
  <c r="X88" i="22"/>
  <c r="V88" i="22"/>
  <c r="T88" i="22"/>
  <c r="R88" i="22"/>
  <c r="P88" i="22"/>
  <c r="N88" i="22"/>
  <c r="L88" i="22"/>
  <c r="J88" i="22"/>
  <c r="H88" i="22"/>
  <c r="F88" i="22"/>
  <c r="D88" i="22"/>
  <c r="AD87" i="22"/>
  <c r="AB87" i="22"/>
  <c r="Z87" i="22"/>
  <c r="X87" i="22"/>
  <c r="V87" i="22"/>
  <c r="T87" i="22"/>
  <c r="R87" i="22"/>
  <c r="P87" i="22"/>
  <c r="N87" i="22"/>
  <c r="L87" i="22"/>
  <c r="J87" i="22"/>
  <c r="H87" i="22"/>
  <c r="F87" i="22"/>
  <c r="D87" i="22"/>
  <c r="AD80" i="22"/>
  <c r="AB80" i="22"/>
  <c r="Z80" i="22"/>
  <c r="X80" i="22"/>
  <c r="V80" i="22"/>
  <c r="T80" i="22"/>
  <c r="R80" i="22"/>
  <c r="P80" i="22"/>
  <c r="N80" i="22"/>
  <c r="L80" i="22"/>
  <c r="J80" i="22"/>
  <c r="H80" i="22"/>
  <c r="F80" i="22"/>
  <c r="D80" i="22"/>
  <c r="C80" i="22"/>
  <c r="AE80" i="22" s="1"/>
  <c r="AD79" i="22"/>
  <c r="AB79" i="22"/>
  <c r="Z79" i="22"/>
  <c r="X79" i="22"/>
  <c r="V79" i="22"/>
  <c r="T79" i="22"/>
  <c r="R79" i="22"/>
  <c r="P79" i="22"/>
  <c r="N79" i="22"/>
  <c r="L79" i="22"/>
  <c r="J79" i="22"/>
  <c r="H79" i="22"/>
  <c r="F79" i="22"/>
  <c r="D79" i="22"/>
  <c r="C79" i="22"/>
  <c r="M79" i="22" s="1"/>
  <c r="AD78" i="22"/>
  <c r="AB78" i="22"/>
  <c r="Z78" i="22"/>
  <c r="X78" i="22"/>
  <c r="V78" i="22"/>
  <c r="T78" i="22"/>
  <c r="R78" i="22"/>
  <c r="P78" i="22"/>
  <c r="N78" i="22"/>
  <c r="L78" i="22"/>
  <c r="J78" i="22"/>
  <c r="H78" i="22"/>
  <c r="F78" i="22"/>
  <c r="D78" i="22"/>
  <c r="C78" i="22"/>
  <c r="AC78" i="22" s="1"/>
  <c r="AD77" i="22"/>
  <c r="AB77" i="22"/>
  <c r="Z77" i="22"/>
  <c r="X77" i="22"/>
  <c r="V77" i="22"/>
  <c r="T77" i="22"/>
  <c r="R77" i="22"/>
  <c r="P77" i="22"/>
  <c r="N77" i="22"/>
  <c r="L77" i="22"/>
  <c r="J77" i="22"/>
  <c r="H77" i="22"/>
  <c r="F77" i="22"/>
  <c r="D77" i="22"/>
  <c r="C77" i="22"/>
  <c r="AA77" i="22" s="1"/>
  <c r="AD76" i="22"/>
  <c r="AB76" i="22"/>
  <c r="Z76" i="22"/>
  <c r="X76" i="22"/>
  <c r="V76" i="22"/>
  <c r="T76" i="22"/>
  <c r="R76" i="22"/>
  <c r="P76" i="22"/>
  <c r="N76" i="22"/>
  <c r="L76" i="22"/>
  <c r="J76" i="22"/>
  <c r="H76" i="22"/>
  <c r="F76" i="22"/>
  <c r="D76" i="22"/>
  <c r="C76" i="22"/>
  <c r="AE76" i="22" s="1"/>
  <c r="AD75" i="22"/>
  <c r="AB75" i="22"/>
  <c r="Z75" i="22"/>
  <c r="X75" i="22"/>
  <c r="V75" i="22"/>
  <c r="T75" i="22"/>
  <c r="R75" i="22"/>
  <c r="P75" i="22"/>
  <c r="N75" i="22"/>
  <c r="L75" i="22"/>
  <c r="J75" i="22"/>
  <c r="H75" i="22"/>
  <c r="F75" i="22"/>
  <c r="E75" i="22"/>
  <c r="D75" i="22"/>
  <c r="AE75" i="22"/>
  <c r="AD74" i="22"/>
  <c r="AC74" i="22"/>
  <c r="AB74" i="22"/>
  <c r="Z74" i="22"/>
  <c r="X74" i="22"/>
  <c r="V74" i="22"/>
  <c r="T74" i="22"/>
  <c r="R74" i="22"/>
  <c r="P74" i="22"/>
  <c r="N74" i="22"/>
  <c r="L74" i="22"/>
  <c r="J74" i="22"/>
  <c r="H74" i="22"/>
  <c r="F74" i="22"/>
  <c r="D74" i="22"/>
  <c r="AD73" i="22"/>
  <c r="AB73" i="22"/>
  <c r="Z73" i="22"/>
  <c r="X73" i="22"/>
  <c r="V73" i="22"/>
  <c r="T73" i="22"/>
  <c r="R73" i="22"/>
  <c r="P73" i="22"/>
  <c r="N73" i="22"/>
  <c r="L73" i="22"/>
  <c r="J73" i="22"/>
  <c r="H73" i="22"/>
  <c r="F73" i="22"/>
  <c r="D73" i="22"/>
  <c r="AD72" i="22"/>
  <c r="AB72" i="22"/>
  <c r="Z72" i="22"/>
  <c r="X72" i="22"/>
  <c r="V72" i="22"/>
  <c r="T72" i="22"/>
  <c r="R72" i="22"/>
  <c r="P72" i="22"/>
  <c r="N72" i="22"/>
  <c r="L72" i="22"/>
  <c r="J72" i="22"/>
  <c r="H72" i="22"/>
  <c r="F72" i="22"/>
  <c r="D72" i="22"/>
  <c r="AD71" i="22"/>
  <c r="AB71" i="22"/>
  <c r="Z71" i="22"/>
  <c r="X71" i="22"/>
  <c r="V71" i="22"/>
  <c r="T71" i="22"/>
  <c r="R71" i="22"/>
  <c r="P71" i="22"/>
  <c r="N71" i="22"/>
  <c r="L71" i="22"/>
  <c r="J71" i="22"/>
  <c r="H71" i="22"/>
  <c r="F71" i="22"/>
  <c r="D71" i="22"/>
  <c r="AD64" i="22"/>
  <c r="AB64" i="22"/>
  <c r="Z64" i="22"/>
  <c r="X64" i="22"/>
  <c r="V64" i="22"/>
  <c r="T64" i="22"/>
  <c r="R64" i="22"/>
  <c r="P64" i="22"/>
  <c r="N64" i="22"/>
  <c r="L64" i="22"/>
  <c r="J64" i="22"/>
  <c r="H64" i="22"/>
  <c r="F64" i="22"/>
  <c r="D64" i="22"/>
  <c r="AD63" i="22"/>
  <c r="AB63" i="22"/>
  <c r="Z63" i="22"/>
  <c r="X63" i="22"/>
  <c r="V63" i="22"/>
  <c r="T63" i="22"/>
  <c r="R63" i="22"/>
  <c r="P63" i="22"/>
  <c r="N63" i="22"/>
  <c r="L63" i="22"/>
  <c r="J63" i="22"/>
  <c r="H63" i="22"/>
  <c r="F63" i="22"/>
  <c r="D63" i="22"/>
  <c r="AD62" i="22"/>
  <c r="AB62" i="22"/>
  <c r="Z62" i="22"/>
  <c r="X62" i="22"/>
  <c r="V62" i="22"/>
  <c r="T62" i="22"/>
  <c r="R62" i="22"/>
  <c r="P62" i="22"/>
  <c r="N62" i="22"/>
  <c r="L62" i="22"/>
  <c r="J62" i="22"/>
  <c r="H62" i="22"/>
  <c r="F62" i="22"/>
  <c r="D62" i="22"/>
  <c r="AD61" i="22"/>
  <c r="AB61" i="22"/>
  <c r="Z61" i="22"/>
  <c r="X61" i="22"/>
  <c r="V61" i="22"/>
  <c r="T61" i="22"/>
  <c r="R61" i="22"/>
  <c r="P61" i="22"/>
  <c r="N61" i="22"/>
  <c r="L61" i="22"/>
  <c r="AD60" i="22"/>
  <c r="AB60" i="22"/>
  <c r="Z60" i="22"/>
  <c r="X60" i="22"/>
  <c r="V60" i="22"/>
  <c r="T60" i="22"/>
  <c r="R60" i="22"/>
  <c r="P60" i="22"/>
  <c r="N60" i="22"/>
  <c r="L60" i="22"/>
  <c r="AD59" i="22"/>
  <c r="AB59" i="22"/>
  <c r="Z59" i="22"/>
  <c r="X59" i="22"/>
  <c r="V59" i="22"/>
  <c r="T59" i="22"/>
  <c r="R59" i="22"/>
  <c r="P59" i="22"/>
  <c r="N59" i="22"/>
  <c r="L59" i="22"/>
  <c r="J59" i="22"/>
  <c r="H59" i="22"/>
  <c r="F59" i="22"/>
  <c r="D59" i="22"/>
  <c r="C59" i="22"/>
  <c r="AE59" i="22" s="1"/>
  <c r="AD58" i="22"/>
  <c r="AB58" i="22"/>
  <c r="Z58" i="22"/>
  <c r="X58" i="22"/>
  <c r="V58" i="22"/>
  <c r="T58" i="22"/>
  <c r="R58" i="22"/>
  <c r="P58" i="22"/>
  <c r="N58" i="22"/>
  <c r="L58" i="22"/>
  <c r="J58" i="22"/>
  <c r="H58" i="22"/>
  <c r="F58" i="22"/>
  <c r="D58" i="22"/>
  <c r="D56" i="22" s="1"/>
  <c r="C58" i="22"/>
  <c r="AC58" i="22" s="1"/>
  <c r="AD57" i="22"/>
  <c r="AB57" i="22"/>
  <c r="Z57" i="22"/>
  <c r="Z56" i="22" s="1"/>
  <c r="X57" i="22"/>
  <c r="V57" i="22"/>
  <c r="T57" i="22"/>
  <c r="R57" i="22"/>
  <c r="P57" i="22"/>
  <c r="N57" i="22"/>
  <c r="L57" i="22"/>
  <c r="J57" i="22"/>
  <c r="J56" i="22" s="1"/>
  <c r="H57" i="22"/>
  <c r="F57" i="22"/>
  <c r="D57" i="22"/>
  <c r="C57" i="22"/>
  <c r="S57" i="22" s="1"/>
  <c r="AD50" i="22"/>
  <c r="AB50" i="22"/>
  <c r="Z50" i="22"/>
  <c r="X50" i="22"/>
  <c r="V50" i="22"/>
  <c r="T50" i="22"/>
  <c r="R50" i="22"/>
  <c r="P50" i="22"/>
  <c r="N50" i="22"/>
  <c r="L50" i="22"/>
  <c r="J50" i="22"/>
  <c r="H50" i="22"/>
  <c r="F50" i="22"/>
  <c r="D50" i="22"/>
  <c r="C50" i="22"/>
  <c r="AD49" i="22"/>
  <c r="AB49" i="22"/>
  <c r="Z49" i="22"/>
  <c r="X49" i="22"/>
  <c r="V49" i="22"/>
  <c r="T49" i="22"/>
  <c r="R49" i="22"/>
  <c r="P49" i="22"/>
  <c r="N49" i="22"/>
  <c r="L49" i="22"/>
  <c r="J49" i="22"/>
  <c r="H49" i="22"/>
  <c r="F49" i="22"/>
  <c r="D49" i="22"/>
  <c r="C49" i="22"/>
  <c r="AC49" i="22" s="1"/>
  <c r="AD48" i="22"/>
  <c r="AB48" i="22"/>
  <c r="Z48" i="22"/>
  <c r="X48" i="22"/>
  <c r="V48" i="22"/>
  <c r="T48" i="22"/>
  <c r="R48" i="22"/>
  <c r="P48" i="22"/>
  <c r="N48" i="22"/>
  <c r="L48" i="22"/>
  <c r="J48" i="22"/>
  <c r="H48" i="22"/>
  <c r="F48" i="22"/>
  <c r="D48" i="22"/>
  <c r="C48" i="22"/>
  <c r="AD47" i="22"/>
  <c r="AB47" i="22"/>
  <c r="Z47" i="22"/>
  <c r="X47" i="22"/>
  <c r="V47" i="22"/>
  <c r="T47" i="22"/>
  <c r="R47" i="22"/>
  <c r="P47" i="22"/>
  <c r="N47" i="22"/>
  <c r="L47" i="22"/>
  <c r="J47" i="22"/>
  <c r="H47" i="22"/>
  <c r="F47" i="22"/>
  <c r="D47" i="22"/>
  <c r="C47" i="22"/>
  <c r="AA47" i="22" s="1"/>
  <c r="AD46" i="22"/>
  <c r="AB46" i="22"/>
  <c r="Z46" i="22"/>
  <c r="X46" i="22"/>
  <c r="V46" i="22"/>
  <c r="T46" i="22"/>
  <c r="R46" i="22"/>
  <c r="P46" i="22"/>
  <c r="N46" i="22"/>
  <c r="L46" i="22"/>
  <c r="J46" i="22"/>
  <c r="H46" i="22"/>
  <c r="F46" i="22"/>
  <c r="D46" i="22"/>
  <c r="C46" i="22"/>
  <c r="AE46" i="22" s="1"/>
  <c r="AD45" i="22"/>
  <c r="AB45" i="22"/>
  <c r="Z45" i="22"/>
  <c r="X45" i="22"/>
  <c r="V45" i="22"/>
  <c r="T45" i="22"/>
  <c r="R45" i="22"/>
  <c r="P45" i="22"/>
  <c r="N45" i="22"/>
  <c r="L45" i="22"/>
  <c r="J45" i="22"/>
  <c r="H45" i="22"/>
  <c r="F45" i="22"/>
  <c r="D45" i="22"/>
  <c r="E45" i="22" s="1"/>
  <c r="C45" i="22"/>
  <c r="I45" i="22" s="1"/>
  <c r="AD44" i="22"/>
  <c r="AB44" i="22"/>
  <c r="Z44" i="22"/>
  <c r="X44" i="22"/>
  <c r="V44" i="22"/>
  <c r="T44" i="22"/>
  <c r="R44" i="22"/>
  <c r="P44" i="22"/>
  <c r="N44" i="22"/>
  <c r="L44" i="22"/>
  <c r="J44" i="22"/>
  <c r="H44" i="22"/>
  <c r="F44" i="22"/>
  <c r="D44" i="22"/>
  <c r="C44" i="22"/>
  <c r="AD43" i="22"/>
  <c r="AB43" i="22"/>
  <c r="Z43" i="22"/>
  <c r="Z40" i="22" s="1"/>
  <c r="X43" i="22"/>
  <c r="V43" i="22"/>
  <c r="T43" i="22"/>
  <c r="R43" i="22"/>
  <c r="P43" i="22"/>
  <c r="N43" i="22"/>
  <c r="L43" i="22"/>
  <c r="J43" i="22"/>
  <c r="H43" i="22"/>
  <c r="F43" i="22"/>
  <c r="D43" i="22"/>
  <c r="C43" i="22"/>
  <c r="AA43" i="22" s="1"/>
  <c r="AD42" i="22"/>
  <c r="AB42" i="22"/>
  <c r="Z42" i="22"/>
  <c r="X42" i="22"/>
  <c r="V42" i="22"/>
  <c r="T42" i="22"/>
  <c r="R42" i="22"/>
  <c r="P42" i="22"/>
  <c r="N42" i="22"/>
  <c r="L42" i="22"/>
  <c r="J42" i="22"/>
  <c r="H42" i="22"/>
  <c r="F42" i="22"/>
  <c r="D42" i="22"/>
  <c r="C42" i="22"/>
  <c r="AE42" i="22" s="1"/>
  <c r="AD41" i="22"/>
  <c r="AB41" i="22"/>
  <c r="Z41" i="22"/>
  <c r="X41" i="22"/>
  <c r="V41" i="22"/>
  <c r="T41" i="22"/>
  <c r="R41" i="22"/>
  <c r="P41" i="22"/>
  <c r="N41" i="22"/>
  <c r="L41" i="22"/>
  <c r="J41" i="22"/>
  <c r="H41" i="22"/>
  <c r="F41" i="22"/>
  <c r="D41" i="22"/>
  <c r="C41" i="22"/>
  <c r="AD34" i="22"/>
  <c r="AB34" i="22"/>
  <c r="Z34" i="22"/>
  <c r="X34" i="22"/>
  <c r="V34" i="22"/>
  <c r="T34" i="22"/>
  <c r="R34" i="22"/>
  <c r="P34" i="22"/>
  <c r="N34" i="22"/>
  <c r="L34" i="22"/>
  <c r="J34" i="22"/>
  <c r="H34" i="22"/>
  <c r="F34" i="22"/>
  <c r="D34" i="22"/>
  <c r="C34" i="22"/>
  <c r="AE34" i="22" s="1"/>
  <c r="AD33" i="22"/>
  <c r="AB33" i="22"/>
  <c r="Z33" i="22"/>
  <c r="X33" i="22"/>
  <c r="V33" i="22"/>
  <c r="T33" i="22"/>
  <c r="R33" i="22"/>
  <c r="P33" i="22"/>
  <c r="N33" i="22"/>
  <c r="L33" i="22"/>
  <c r="J33" i="22"/>
  <c r="H33" i="22"/>
  <c r="F33" i="22"/>
  <c r="D33" i="22"/>
  <c r="AE33" i="22"/>
  <c r="AD32" i="22"/>
  <c r="AB32" i="22"/>
  <c r="Z32" i="22"/>
  <c r="X32" i="22"/>
  <c r="V32" i="22"/>
  <c r="T32" i="22"/>
  <c r="R32" i="22"/>
  <c r="P32" i="22"/>
  <c r="N32" i="22"/>
  <c r="L32" i="22"/>
  <c r="J32" i="22"/>
  <c r="H32" i="22"/>
  <c r="F32" i="22"/>
  <c r="D32" i="22"/>
  <c r="AD31" i="22"/>
  <c r="AB31" i="22"/>
  <c r="Z31" i="22"/>
  <c r="X31" i="22"/>
  <c r="V31" i="22"/>
  <c r="T31" i="22"/>
  <c r="R31" i="22"/>
  <c r="P31" i="22"/>
  <c r="N31" i="22"/>
  <c r="L31" i="22"/>
  <c r="J31" i="22"/>
  <c r="H31" i="22"/>
  <c r="F31" i="22"/>
  <c r="D31" i="22"/>
  <c r="W31" i="22"/>
  <c r="AD30" i="22"/>
  <c r="AB30" i="22"/>
  <c r="Z30" i="22"/>
  <c r="X30" i="22"/>
  <c r="V30" i="22"/>
  <c r="T30" i="22"/>
  <c r="R30" i="22"/>
  <c r="P30" i="22"/>
  <c r="N30" i="22"/>
  <c r="L30" i="22"/>
  <c r="J30" i="22"/>
  <c r="H30" i="22"/>
  <c r="F30" i="22"/>
  <c r="D30" i="22"/>
  <c r="AD29" i="22"/>
  <c r="AB29" i="22"/>
  <c r="Z29" i="22"/>
  <c r="X29" i="22"/>
  <c r="V29" i="22"/>
  <c r="T29" i="22"/>
  <c r="R29" i="22"/>
  <c r="P29" i="22"/>
  <c r="N29" i="22"/>
  <c r="L29" i="22"/>
  <c r="J29" i="22"/>
  <c r="H29" i="22"/>
  <c r="F29" i="22"/>
  <c r="D29" i="22"/>
  <c r="AD28" i="22"/>
  <c r="AB28" i="22"/>
  <c r="Z28" i="22"/>
  <c r="X28" i="22"/>
  <c r="V28" i="22"/>
  <c r="T28" i="22"/>
  <c r="R28" i="22"/>
  <c r="P28" i="22"/>
  <c r="N28" i="22"/>
  <c r="L28" i="22"/>
  <c r="J28" i="22"/>
  <c r="H28" i="22"/>
  <c r="F28" i="22"/>
  <c r="D28" i="22"/>
  <c r="AD27" i="22"/>
  <c r="AB27" i="22"/>
  <c r="Z27" i="22"/>
  <c r="X27" i="22"/>
  <c r="V27" i="22"/>
  <c r="T27" i="22"/>
  <c r="R27" i="22"/>
  <c r="P27" i="22"/>
  <c r="N27" i="22"/>
  <c r="L27" i="22"/>
  <c r="J27" i="22"/>
  <c r="H27" i="22"/>
  <c r="F27" i="22"/>
  <c r="D27" i="22"/>
  <c r="W27" i="22"/>
  <c r="AD26" i="22"/>
  <c r="AB26" i="22"/>
  <c r="Z26" i="22"/>
  <c r="X26" i="22"/>
  <c r="V26" i="22"/>
  <c r="T26" i="22"/>
  <c r="R26" i="22"/>
  <c r="P26" i="22"/>
  <c r="N26" i="22"/>
  <c r="L26" i="22"/>
  <c r="J26" i="22"/>
  <c r="H26" i="22"/>
  <c r="F26" i="22"/>
  <c r="D26" i="22"/>
  <c r="AD25" i="22"/>
  <c r="AB25" i="22"/>
  <c r="Z25" i="22"/>
  <c r="X25" i="22"/>
  <c r="V25" i="22"/>
  <c r="T25" i="22"/>
  <c r="R25" i="22"/>
  <c r="P25" i="22"/>
  <c r="N25" i="22"/>
  <c r="L25" i="22"/>
  <c r="J25" i="22"/>
  <c r="H25" i="22"/>
  <c r="F25" i="22"/>
  <c r="D25" i="22"/>
  <c r="M25" i="22"/>
  <c r="R24" i="22"/>
  <c r="AD17" i="22"/>
  <c r="AD16" i="22"/>
  <c r="AD15" i="22"/>
  <c r="AD14" i="22"/>
  <c r="AD13" i="22"/>
  <c r="AD11" i="22"/>
  <c r="AB11" i="22"/>
  <c r="AB10" i="22"/>
  <c r="AB9" i="22"/>
  <c r="AD9" i="22"/>
  <c r="AD8" i="22"/>
  <c r="AB958" i="18"/>
  <c r="AB970" i="18"/>
  <c r="AB982" i="18"/>
  <c r="AB983" i="18"/>
  <c r="AC983" i="18"/>
  <c r="AB833" i="18"/>
  <c r="AB845" i="18"/>
  <c r="AB857" i="18"/>
  <c r="AB869" i="18"/>
  <c r="AB881" i="18"/>
  <c r="AB893" i="18"/>
  <c r="AB905" i="18"/>
  <c r="AB917" i="18"/>
  <c r="AB929" i="18"/>
  <c r="AB941" i="18"/>
  <c r="AB942" i="18" s="1"/>
  <c r="AC942" i="18"/>
  <c r="AB744" i="18"/>
  <c r="AB756" i="18"/>
  <c r="AB768" i="18"/>
  <c r="AB780" i="18"/>
  <c r="AB817" i="18" s="1"/>
  <c r="AB792" i="18"/>
  <c r="AB804" i="18"/>
  <c r="AB816" i="18"/>
  <c r="AC817" i="18"/>
  <c r="AB619" i="18"/>
  <c r="AB631" i="18"/>
  <c r="AB643" i="18"/>
  <c r="AB655" i="18"/>
  <c r="AB667" i="18"/>
  <c r="AB679" i="18"/>
  <c r="AB691" i="18"/>
  <c r="AB703" i="18"/>
  <c r="AB715" i="18"/>
  <c r="AB727" i="18"/>
  <c r="AB728" i="18" s="1"/>
  <c r="AC728" i="18"/>
  <c r="AB494" i="18"/>
  <c r="AB506" i="18"/>
  <c r="AB518" i="18"/>
  <c r="AB530" i="18"/>
  <c r="AB542" i="18"/>
  <c r="AB554" i="18"/>
  <c r="AB566" i="18"/>
  <c r="AB578" i="18"/>
  <c r="AB590" i="18"/>
  <c r="AB602" i="18"/>
  <c r="AB603" i="18" s="1"/>
  <c r="AC603" i="18"/>
  <c r="AB393" i="18"/>
  <c r="AB405" i="18"/>
  <c r="AB417" i="18"/>
  <c r="AB429" i="18"/>
  <c r="AB441" i="18"/>
  <c r="AB453" i="18"/>
  <c r="AB465" i="18"/>
  <c r="AB477" i="18"/>
  <c r="AB478" i="18" s="1"/>
  <c r="AC478" i="18"/>
  <c r="AB268" i="18"/>
  <c r="AB280" i="18"/>
  <c r="AB292" i="18"/>
  <c r="AB304" i="18"/>
  <c r="AB316" i="18"/>
  <c r="AB328" i="18"/>
  <c r="AB340" i="18"/>
  <c r="AB352" i="18"/>
  <c r="AB377" i="18" s="1"/>
  <c r="AB364" i="18"/>
  <c r="AB376" i="18"/>
  <c r="AC377" i="18"/>
  <c r="AB143" i="18"/>
  <c r="AB155" i="18"/>
  <c r="AB167" i="18"/>
  <c r="AB179" i="18"/>
  <c r="AB191" i="18"/>
  <c r="AB203" i="18"/>
  <c r="AB215" i="18"/>
  <c r="AB227" i="18"/>
  <c r="AB239" i="18"/>
  <c r="AB251" i="18"/>
  <c r="AB252" i="18" s="1"/>
  <c r="AC252" i="18"/>
  <c r="AB42" i="18"/>
  <c r="AB54" i="18"/>
  <c r="AB66" i="18"/>
  <c r="AB78" i="18"/>
  <c r="AB90" i="18"/>
  <c r="AB102" i="18"/>
  <c r="AB114" i="18"/>
  <c r="AB126" i="18"/>
  <c r="AC127" i="18"/>
  <c r="AB30" i="18"/>
  <c r="AB18" i="18"/>
  <c r="AD18" i="18"/>
  <c r="AB9" i="18"/>
  <c r="AB10" i="18"/>
  <c r="AB11" i="18"/>
  <c r="AB12" i="18"/>
  <c r="AB13" i="18"/>
  <c r="AB14" i="18"/>
  <c r="AB15" i="18"/>
  <c r="AB16" i="18"/>
  <c r="AB17" i="18"/>
  <c r="AB17" i="22"/>
  <c r="AB13" i="22"/>
  <c r="Z17" i="22"/>
  <c r="X17" i="22"/>
  <c r="X16" i="22"/>
  <c r="X15" i="22"/>
  <c r="X14" i="22"/>
  <c r="X13" i="22"/>
  <c r="X12" i="22"/>
  <c r="X11" i="22"/>
  <c r="X10" i="22"/>
  <c r="X9" i="22"/>
  <c r="X8" i="22"/>
  <c r="V17" i="22"/>
  <c r="V16" i="22"/>
  <c r="V15" i="22"/>
  <c r="V14" i="22"/>
  <c r="V13" i="22"/>
  <c r="V12" i="22"/>
  <c r="V11" i="22"/>
  <c r="V10" i="22"/>
  <c r="V9" i="22"/>
  <c r="V8" i="22"/>
  <c r="T17" i="22"/>
  <c r="T16" i="22"/>
  <c r="T15" i="22"/>
  <c r="T14" i="22"/>
  <c r="T13" i="22"/>
  <c r="T12" i="22"/>
  <c r="T11" i="22"/>
  <c r="T10" i="22"/>
  <c r="T9" i="22"/>
  <c r="T8" i="22"/>
  <c r="R17" i="22"/>
  <c r="R16" i="22"/>
  <c r="R15" i="22"/>
  <c r="R14" i="22"/>
  <c r="R13" i="22"/>
  <c r="R12" i="22"/>
  <c r="R11" i="22"/>
  <c r="R10" i="22"/>
  <c r="R9" i="22"/>
  <c r="R8" i="22"/>
  <c r="P17" i="22"/>
  <c r="P16" i="22"/>
  <c r="P15" i="22"/>
  <c r="P14" i="22"/>
  <c r="P13" i="22"/>
  <c r="P12" i="22"/>
  <c r="P11" i="22"/>
  <c r="P10" i="22"/>
  <c r="P9" i="22"/>
  <c r="P8" i="22"/>
  <c r="N17" i="22"/>
  <c r="N16" i="22"/>
  <c r="N15" i="22"/>
  <c r="N14" i="22"/>
  <c r="N13" i="22"/>
  <c r="N12" i="22"/>
  <c r="N11" i="22"/>
  <c r="N10" i="22"/>
  <c r="N9" i="22"/>
  <c r="N8" i="22"/>
  <c r="L17" i="22"/>
  <c r="L16" i="22"/>
  <c r="L15" i="22"/>
  <c r="L14" i="22"/>
  <c r="L13" i="22"/>
  <c r="L12" i="22"/>
  <c r="L11" i="22"/>
  <c r="L10" i="22"/>
  <c r="L9" i="22"/>
  <c r="L8" i="22"/>
  <c r="J17" i="22"/>
  <c r="J16" i="22"/>
  <c r="J15" i="22"/>
  <c r="J14" i="22"/>
  <c r="J13" i="22"/>
  <c r="J12" i="22"/>
  <c r="J11" i="22"/>
  <c r="J10" i="22"/>
  <c r="J9" i="22"/>
  <c r="H17" i="22"/>
  <c r="H16" i="22"/>
  <c r="H15" i="22"/>
  <c r="H14" i="22"/>
  <c r="H13" i="22"/>
  <c r="H12" i="22"/>
  <c r="H11" i="22"/>
  <c r="H10" i="22"/>
  <c r="H9" i="22"/>
  <c r="F17" i="22"/>
  <c r="F16" i="22"/>
  <c r="F15" i="22"/>
  <c r="F14" i="22"/>
  <c r="F13" i="22"/>
  <c r="F12" i="22"/>
  <c r="F11" i="22"/>
  <c r="AE983" i="18"/>
  <c r="AD982" i="18"/>
  <c r="AD983" i="18" s="1"/>
  <c r="AD970" i="18"/>
  <c r="AE817" i="18"/>
  <c r="AD816" i="18"/>
  <c r="AD817" i="18" s="1"/>
  <c r="AD804" i="18"/>
  <c r="AD792" i="18"/>
  <c r="AD780" i="18"/>
  <c r="AD768" i="18"/>
  <c r="AD756" i="18"/>
  <c r="AE478" i="18"/>
  <c r="AD477" i="18"/>
  <c r="AD478" i="18" s="1"/>
  <c r="AD465" i="18"/>
  <c r="AD453" i="18"/>
  <c r="AD441" i="18"/>
  <c r="AD429" i="18"/>
  <c r="AD417" i="18"/>
  <c r="AD405" i="18"/>
  <c r="AD393" i="18"/>
  <c r="AD958" i="18"/>
  <c r="AD744" i="18"/>
  <c r="AE942" i="18"/>
  <c r="AD941" i="18"/>
  <c r="AD942" i="18" s="1"/>
  <c r="AD929" i="18"/>
  <c r="AD917" i="18"/>
  <c r="AD905" i="18"/>
  <c r="AD893" i="18"/>
  <c r="AD881" i="18"/>
  <c r="AD869" i="18"/>
  <c r="AD857" i="18"/>
  <c r="AD845" i="18"/>
  <c r="AD833" i="18"/>
  <c r="AE728" i="18"/>
  <c r="AD727" i="18"/>
  <c r="AD728" i="18" s="1"/>
  <c r="AD715" i="18"/>
  <c r="AD703" i="18"/>
  <c r="AD691" i="18"/>
  <c r="AD679" i="18"/>
  <c r="AD667" i="18"/>
  <c r="AD655" i="18"/>
  <c r="AD643" i="18"/>
  <c r="AD631" i="18"/>
  <c r="AD619" i="18"/>
  <c r="AE603" i="18"/>
  <c r="AD602" i="18"/>
  <c r="AD603" i="18" s="1"/>
  <c r="AD590" i="18"/>
  <c r="AD578" i="18"/>
  <c r="AD566" i="18"/>
  <c r="AD554" i="18"/>
  <c r="AD542" i="18"/>
  <c r="AD530" i="18"/>
  <c r="AD518" i="18"/>
  <c r="AD506" i="18"/>
  <c r="AD494" i="18"/>
  <c r="AE377" i="18"/>
  <c r="AD376" i="18"/>
  <c r="AD377" i="18" s="1"/>
  <c r="AD364" i="18"/>
  <c r="AD352" i="18"/>
  <c r="AD340" i="18"/>
  <c r="AD328" i="18"/>
  <c r="AD316" i="18"/>
  <c r="AD304" i="18"/>
  <c r="AD292" i="18"/>
  <c r="AD280" i="18"/>
  <c r="AD268" i="18"/>
  <c r="AE252" i="18"/>
  <c r="AD251" i="18"/>
  <c r="AD252" i="18" s="1"/>
  <c r="AD239" i="18"/>
  <c r="AD227" i="18"/>
  <c r="AD215" i="18"/>
  <c r="AD203" i="18"/>
  <c r="AD191" i="18"/>
  <c r="AD179" i="18"/>
  <c r="AD167" i="18"/>
  <c r="AD155" i="18"/>
  <c r="AD143" i="18"/>
  <c r="AE127" i="18"/>
  <c r="AD126" i="18"/>
  <c r="AD114" i="18"/>
  <c r="AD102" i="18"/>
  <c r="AD90" i="18"/>
  <c r="AD78" i="18"/>
  <c r="AD66" i="18"/>
  <c r="AD12" i="22" s="1"/>
  <c r="AD54" i="18"/>
  <c r="AD42" i="18"/>
  <c r="AD10" i="22" s="1"/>
  <c r="AD30" i="18"/>
  <c r="AA983" i="18"/>
  <c r="Y983" i="18"/>
  <c r="W983" i="18"/>
  <c r="U983" i="18"/>
  <c r="S983" i="18"/>
  <c r="Q983" i="18"/>
  <c r="O983" i="18"/>
  <c r="M983" i="18"/>
  <c r="K983" i="18"/>
  <c r="I983" i="18"/>
  <c r="G983" i="18"/>
  <c r="E983" i="18"/>
  <c r="D983" i="18"/>
  <c r="A983" i="18"/>
  <c r="G817" i="18"/>
  <c r="I817" i="18"/>
  <c r="K817" i="18"/>
  <c r="M817" i="18"/>
  <c r="O817" i="18"/>
  <c r="Q817" i="18"/>
  <c r="S817" i="18"/>
  <c r="U817" i="18"/>
  <c r="W817" i="18"/>
  <c r="Y817" i="18"/>
  <c r="AA817" i="18"/>
  <c r="G478" i="18"/>
  <c r="I478" i="18"/>
  <c r="K478" i="18"/>
  <c r="M478" i="18"/>
  <c r="O478" i="18"/>
  <c r="Q478" i="18"/>
  <c r="S478" i="18"/>
  <c r="T478" i="18"/>
  <c r="U478" i="18"/>
  <c r="W478" i="18"/>
  <c r="Y478" i="18"/>
  <c r="AA478" i="18"/>
  <c r="Z982" i="18"/>
  <c r="Z983" i="18" s="1"/>
  <c r="X982" i="18"/>
  <c r="X983" i="18" s="1"/>
  <c r="V982" i="18"/>
  <c r="T982" i="18"/>
  <c r="T983" i="18" s="1"/>
  <c r="R982" i="18"/>
  <c r="R983" i="18" s="1"/>
  <c r="P982" i="18"/>
  <c r="P983" i="18" s="1"/>
  <c r="N982" i="18"/>
  <c r="L982" i="18"/>
  <c r="L983" i="18" s="1"/>
  <c r="J982" i="18"/>
  <c r="J983" i="18" s="1"/>
  <c r="H982" i="18"/>
  <c r="H983" i="18" s="1"/>
  <c r="F982" i="18"/>
  <c r="D982" i="18"/>
  <c r="A982" i="18"/>
  <c r="Z970" i="18"/>
  <c r="X970" i="18"/>
  <c r="V970" i="18"/>
  <c r="V983" i="18" s="1"/>
  <c r="T970" i="18"/>
  <c r="R970" i="18"/>
  <c r="P970" i="18"/>
  <c r="N970" i="18"/>
  <c r="N983" i="18" s="1"/>
  <c r="L970" i="18"/>
  <c r="J970" i="18"/>
  <c r="H970" i="18"/>
  <c r="F970" i="18"/>
  <c r="F983" i="18" s="1"/>
  <c r="D970" i="18"/>
  <c r="A970" i="18"/>
  <c r="Z958" i="18"/>
  <c r="X958" i="18"/>
  <c r="V958" i="18"/>
  <c r="T958" i="18"/>
  <c r="R958" i="18"/>
  <c r="P958" i="18"/>
  <c r="N958" i="18"/>
  <c r="L958" i="18"/>
  <c r="J958" i="18"/>
  <c r="H958" i="18"/>
  <c r="F958" i="18"/>
  <c r="D958" i="18"/>
  <c r="A958" i="18"/>
  <c r="AA942" i="18"/>
  <c r="Y942" i="18"/>
  <c r="W942" i="18"/>
  <c r="U942" i="18"/>
  <c r="S942" i="18"/>
  <c r="Q942" i="18"/>
  <c r="O942" i="18"/>
  <c r="M942" i="18"/>
  <c r="K942" i="18"/>
  <c r="I942" i="18"/>
  <c r="G942" i="18"/>
  <c r="E942" i="18"/>
  <c r="Z941" i="18"/>
  <c r="X941" i="18"/>
  <c r="V941" i="18"/>
  <c r="T941" i="18"/>
  <c r="R941" i="18"/>
  <c r="P941" i="18"/>
  <c r="N941" i="18"/>
  <c r="L941" i="18"/>
  <c r="J941" i="18"/>
  <c r="H941" i="18"/>
  <c r="F941" i="18"/>
  <c r="D941" i="18"/>
  <c r="A941" i="18"/>
  <c r="Z929" i="18"/>
  <c r="X929" i="18"/>
  <c r="V929" i="18"/>
  <c r="T929" i="18"/>
  <c r="R929" i="18"/>
  <c r="P929" i="18"/>
  <c r="N929" i="18"/>
  <c r="L929" i="18"/>
  <c r="J929" i="18"/>
  <c r="H929" i="18"/>
  <c r="F929" i="18"/>
  <c r="D929" i="18"/>
  <c r="A929" i="18"/>
  <c r="Z917" i="18"/>
  <c r="X917" i="18"/>
  <c r="V917" i="18"/>
  <c r="T917" i="18"/>
  <c r="R917" i="18"/>
  <c r="P917" i="18"/>
  <c r="N917" i="18"/>
  <c r="L917" i="18"/>
  <c r="J917" i="18"/>
  <c r="H917" i="18"/>
  <c r="F917" i="18"/>
  <c r="D917" i="18"/>
  <c r="A917" i="18"/>
  <c r="Z905" i="18"/>
  <c r="X905" i="18"/>
  <c r="V905" i="18"/>
  <c r="T905" i="18"/>
  <c r="R905" i="18"/>
  <c r="P905" i="18"/>
  <c r="N905" i="18"/>
  <c r="L905" i="18"/>
  <c r="J905" i="18"/>
  <c r="H905" i="18"/>
  <c r="F905" i="18"/>
  <c r="D905" i="18"/>
  <c r="A905" i="18"/>
  <c r="Z893" i="18"/>
  <c r="X893" i="18"/>
  <c r="V893" i="18"/>
  <c r="T893" i="18"/>
  <c r="R893" i="18"/>
  <c r="P893" i="18"/>
  <c r="N893" i="18"/>
  <c r="L893" i="18"/>
  <c r="J893" i="18"/>
  <c r="H893" i="18"/>
  <c r="F893" i="18"/>
  <c r="D893" i="18"/>
  <c r="A893" i="18"/>
  <c r="Z881" i="18"/>
  <c r="X881" i="18"/>
  <c r="V881" i="18"/>
  <c r="T881" i="18"/>
  <c r="R881" i="18"/>
  <c r="P881" i="18"/>
  <c r="N881" i="18"/>
  <c r="L881" i="18"/>
  <c r="J881" i="18"/>
  <c r="H881" i="18"/>
  <c r="F881" i="18"/>
  <c r="D881" i="18"/>
  <c r="A881" i="18"/>
  <c r="Z869" i="18"/>
  <c r="X869" i="18"/>
  <c r="V869" i="18"/>
  <c r="T869" i="18"/>
  <c r="R869" i="18"/>
  <c r="P869" i="18"/>
  <c r="N869" i="18"/>
  <c r="L869" i="18"/>
  <c r="J869" i="18"/>
  <c r="H869" i="18"/>
  <c r="F869" i="18"/>
  <c r="D869" i="18"/>
  <c r="A869" i="18"/>
  <c r="Z857" i="18"/>
  <c r="X857" i="18"/>
  <c r="V857" i="18"/>
  <c r="T857" i="18"/>
  <c r="R857" i="18"/>
  <c r="P857" i="18"/>
  <c r="N857" i="18"/>
  <c r="L857" i="18"/>
  <c r="J857" i="18"/>
  <c r="H857" i="18"/>
  <c r="F857" i="18"/>
  <c r="D857" i="18"/>
  <c r="A857" i="18"/>
  <c r="Z845" i="18"/>
  <c r="X845" i="18"/>
  <c r="V845" i="18"/>
  <c r="T845" i="18"/>
  <c r="R845" i="18"/>
  <c r="P845" i="18"/>
  <c r="N845" i="18"/>
  <c r="L845" i="18"/>
  <c r="J845" i="18"/>
  <c r="H845" i="18"/>
  <c r="F845" i="18"/>
  <c r="D845" i="18"/>
  <c r="A845" i="18"/>
  <c r="Z833" i="18"/>
  <c r="X833" i="18"/>
  <c r="V833" i="18"/>
  <c r="T833" i="18"/>
  <c r="R833" i="18"/>
  <c r="P833" i="18"/>
  <c r="N833" i="18"/>
  <c r="L833" i="18"/>
  <c r="J833" i="18"/>
  <c r="H833" i="18"/>
  <c r="F833" i="18"/>
  <c r="D833" i="18"/>
  <c r="A833" i="18"/>
  <c r="E817" i="18"/>
  <c r="Z816" i="18"/>
  <c r="X816" i="18"/>
  <c r="V816" i="18"/>
  <c r="T816" i="18"/>
  <c r="R816" i="18"/>
  <c r="P816" i="18"/>
  <c r="N816" i="18"/>
  <c r="L816" i="18"/>
  <c r="J816" i="18"/>
  <c r="H816" i="18"/>
  <c r="F816" i="18"/>
  <c r="D816" i="18"/>
  <c r="A816" i="18"/>
  <c r="A817" i="18" s="1"/>
  <c r="Z804" i="18"/>
  <c r="X804" i="18"/>
  <c r="V804" i="18"/>
  <c r="T804" i="18"/>
  <c r="R804" i="18"/>
  <c r="P804" i="18"/>
  <c r="N804" i="18"/>
  <c r="L804" i="18"/>
  <c r="J804" i="18"/>
  <c r="H804" i="18"/>
  <c r="F804" i="18"/>
  <c r="D804" i="18"/>
  <c r="D817" i="18" s="1"/>
  <c r="A804" i="18"/>
  <c r="Z792" i="18"/>
  <c r="X792" i="18"/>
  <c r="V792" i="18"/>
  <c r="T792" i="18"/>
  <c r="R792" i="18"/>
  <c r="P792" i="18"/>
  <c r="N792" i="18"/>
  <c r="L792" i="18"/>
  <c r="J792" i="18"/>
  <c r="H792" i="18"/>
  <c r="F792" i="18"/>
  <c r="D792" i="18"/>
  <c r="A792" i="18"/>
  <c r="Z780" i="18"/>
  <c r="X780" i="18"/>
  <c r="V780" i="18"/>
  <c r="T780" i="18"/>
  <c r="R780" i="18"/>
  <c r="P780" i="18"/>
  <c r="N780" i="18"/>
  <c r="L780" i="18"/>
  <c r="J780" i="18"/>
  <c r="H780" i="18"/>
  <c r="F780" i="18"/>
  <c r="D780" i="18"/>
  <c r="A780" i="18"/>
  <c r="Z768" i="18"/>
  <c r="X768" i="18"/>
  <c r="V768" i="18"/>
  <c r="T768" i="18"/>
  <c r="R768" i="18"/>
  <c r="P768" i="18"/>
  <c r="N768" i="18"/>
  <c r="L768" i="18"/>
  <c r="J768" i="18"/>
  <c r="H768" i="18"/>
  <c r="F768" i="18"/>
  <c r="D768" i="18"/>
  <c r="A768" i="18"/>
  <c r="Z756" i="18"/>
  <c r="X756" i="18"/>
  <c r="V756" i="18"/>
  <c r="T756" i="18"/>
  <c r="R756" i="18"/>
  <c r="P756" i="18"/>
  <c r="N756" i="18"/>
  <c r="L756" i="18"/>
  <c r="J756" i="18"/>
  <c r="H756" i="18"/>
  <c r="F756" i="18"/>
  <c r="D756" i="18"/>
  <c r="A756" i="18"/>
  <c r="Z744" i="18"/>
  <c r="X744" i="18"/>
  <c r="V744" i="18"/>
  <c r="T744" i="18"/>
  <c r="R744" i="18"/>
  <c r="P744" i="18"/>
  <c r="N744" i="18"/>
  <c r="L744" i="18"/>
  <c r="J744" i="18"/>
  <c r="H744" i="18"/>
  <c r="F744" i="18"/>
  <c r="D744" i="18"/>
  <c r="A744" i="18"/>
  <c r="AA728" i="18"/>
  <c r="Y728" i="18"/>
  <c r="W728" i="18"/>
  <c r="U728" i="18"/>
  <c r="S728" i="18"/>
  <c r="Q728" i="18"/>
  <c r="O728" i="18"/>
  <c r="M728" i="18"/>
  <c r="K728" i="18"/>
  <c r="I728" i="18"/>
  <c r="G728" i="18"/>
  <c r="E728" i="18"/>
  <c r="Z727" i="18"/>
  <c r="X727" i="18"/>
  <c r="V727" i="18"/>
  <c r="T727" i="18"/>
  <c r="R727" i="18"/>
  <c r="P727" i="18"/>
  <c r="N727" i="18"/>
  <c r="L727" i="18"/>
  <c r="J727" i="18"/>
  <c r="H727" i="18"/>
  <c r="F727" i="18"/>
  <c r="D727" i="18"/>
  <c r="A727" i="18"/>
  <c r="Z715" i="18"/>
  <c r="X715" i="18"/>
  <c r="V715" i="18"/>
  <c r="T715" i="18"/>
  <c r="R715" i="18"/>
  <c r="P715" i="18"/>
  <c r="N715" i="18"/>
  <c r="L715" i="18"/>
  <c r="J715" i="18"/>
  <c r="H715" i="18"/>
  <c r="F715" i="18"/>
  <c r="D715" i="18"/>
  <c r="A715" i="18"/>
  <c r="Z703" i="18"/>
  <c r="X703" i="18"/>
  <c r="V703" i="18"/>
  <c r="T703" i="18"/>
  <c r="R703" i="18"/>
  <c r="P703" i="18"/>
  <c r="N703" i="18"/>
  <c r="L703" i="18"/>
  <c r="J703" i="18"/>
  <c r="H703" i="18"/>
  <c r="F703" i="18"/>
  <c r="D703" i="18"/>
  <c r="A703" i="18"/>
  <c r="Z691" i="18"/>
  <c r="X691" i="18"/>
  <c r="V691" i="18"/>
  <c r="T691" i="18"/>
  <c r="R691" i="18"/>
  <c r="P691" i="18"/>
  <c r="N691" i="18"/>
  <c r="L691" i="18"/>
  <c r="J691" i="18"/>
  <c r="H691" i="18"/>
  <c r="F691" i="18"/>
  <c r="D691" i="18"/>
  <c r="A691" i="18"/>
  <c r="Z679" i="18"/>
  <c r="X679" i="18"/>
  <c r="V679" i="18"/>
  <c r="T679" i="18"/>
  <c r="R679" i="18"/>
  <c r="P679" i="18"/>
  <c r="N679" i="18"/>
  <c r="L679" i="18"/>
  <c r="J679" i="18"/>
  <c r="H679" i="18"/>
  <c r="F679" i="18"/>
  <c r="D679" i="18"/>
  <c r="A679" i="18"/>
  <c r="Z667" i="18"/>
  <c r="X667" i="18"/>
  <c r="V667" i="18"/>
  <c r="T667" i="18"/>
  <c r="R667" i="18"/>
  <c r="P667" i="18"/>
  <c r="N667" i="18"/>
  <c r="L667" i="18"/>
  <c r="J667" i="18"/>
  <c r="H667" i="18"/>
  <c r="F667" i="18"/>
  <c r="D667" i="18"/>
  <c r="A667" i="18"/>
  <c r="Z655" i="18"/>
  <c r="X655" i="18"/>
  <c r="V655" i="18"/>
  <c r="T655" i="18"/>
  <c r="R655" i="18"/>
  <c r="P655" i="18"/>
  <c r="N655" i="18"/>
  <c r="L655" i="18"/>
  <c r="J655" i="18"/>
  <c r="H655" i="18"/>
  <c r="F655" i="18"/>
  <c r="D655" i="18"/>
  <c r="A655" i="18"/>
  <c r="Z643" i="18"/>
  <c r="X643" i="18"/>
  <c r="V643" i="18"/>
  <c r="T643" i="18"/>
  <c r="R643" i="18"/>
  <c r="P643" i="18"/>
  <c r="N643" i="18"/>
  <c r="L643" i="18"/>
  <c r="J643" i="18"/>
  <c r="H643" i="18"/>
  <c r="F643" i="18"/>
  <c r="D643" i="18"/>
  <c r="A643" i="18"/>
  <c r="Z631" i="18"/>
  <c r="X631" i="18"/>
  <c r="V631" i="18"/>
  <c r="T631" i="18"/>
  <c r="R631" i="18"/>
  <c r="P631" i="18"/>
  <c r="N631" i="18"/>
  <c r="L631" i="18"/>
  <c r="J631" i="18"/>
  <c r="H631" i="18"/>
  <c r="F631" i="18"/>
  <c r="D631" i="18"/>
  <c r="A631" i="18"/>
  <c r="Z619" i="18"/>
  <c r="X619" i="18"/>
  <c r="V619" i="18"/>
  <c r="T619" i="18"/>
  <c r="R619" i="18"/>
  <c r="P619" i="18"/>
  <c r="N619" i="18"/>
  <c r="L619" i="18"/>
  <c r="J619" i="18"/>
  <c r="H619" i="18"/>
  <c r="F619" i="18"/>
  <c r="D619" i="18"/>
  <c r="A619" i="18"/>
  <c r="AA603" i="18"/>
  <c r="Y603" i="18"/>
  <c r="W603" i="18"/>
  <c r="U603" i="18"/>
  <c r="S603" i="18"/>
  <c r="Q603" i="18"/>
  <c r="O603" i="18"/>
  <c r="M603" i="18"/>
  <c r="K603" i="18"/>
  <c r="I603" i="18"/>
  <c r="G603" i="18"/>
  <c r="E603" i="18"/>
  <c r="Z602" i="18"/>
  <c r="X602" i="18"/>
  <c r="V602" i="18"/>
  <c r="T602" i="18"/>
  <c r="R602" i="18"/>
  <c r="P602" i="18"/>
  <c r="N602" i="18"/>
  <c r="L602" i="18"/>
  <c r="J602" i="18"/>
  <c r="H602" i="18"/>
  <c r="F602" i="18"/>
  <c r="D602" i="18"/>
  <c r="A602" i="18"/>
  <c r="Z590" i="18"/>
  <c r="X590" i="18"/>
  <c r="V590" i="18"/>
  <c r="T590" i="18"/>
  <c r="R590" i="18"/>
  <c r="P590" i="18"/>
  <c r="N590" i="18"/>
  <c r="L590" i="18"/>
  <c r="J590" i="18"/>
  <c r="H590" i="18"/>
  <c r="F590" i="18"/>
  <c r="D590" i="18"/>
  <c r="A590" i="18"/>
  <c r="Z578" i="18"/>
  <c r="X578" i="18"/>
  <c r="V578" i="18"/>
  <c r="T578" i="18"/>
  <c r="R578" i="18"/>
  <c r="P578" i="18"/>
  <c r="N578" i="18"/>
  <c r="L578" i="18"/>
  <c r="J578" i="18"/>
  <c r="H578" i="18"/>
  <c r="F578" i="18"/>
  <c r="D578" i="18"/>
  <c r="A578" i="18"/>
  <c r="Z566" i="18"/>
  <c r="X566" i="18"/>
  <c r="V566" i="18"/>
  <c r="T566" i="18"/>
  <c r="R566" i="18"/>
  <c r="P566" i="18"/>
  <c r="N566" i="18"/>
  <c r="L566" i="18"/>
  <c r="J566" i="18"/>
  <c r="H566" i="18"/>
  <c r="F566" i="18"/>
  <c r="D566" i="18"/>
  <c r="A566" i="18"/>
  <c r="Z554" i="18"/>
  <c r="X554" i="18"/>
  <c r="V554" i="18"/>
  <c r="T554" i="18"/>
  <c r="R554" i="18"/>
  <c r="P554" i="18"/>
  <c r="N554" i="18"/>
  <c r="L554" i="18"/>
  <c r="J554" i="18"/>
  <c r="H554" i="18"/>
  <c r="F554" i="18"/>
  <c r="D554" i="18"/>
  <c r="A554" i="18"/>
  <c r="Z542" i="18"/>
  <c r="X542" i="18"/>
  <c r="V542" i="18"/>
  <c r="T542" i="18"/>
  <c r="R542" i="18"/>
  <c r="P542" i="18"/>
  <c r="N542" i="18"/>
  <c r="L542" i="18"/>
  <c r="J542" i="18"/>
  <c r="H542" i="18"/>
  <c r="F542" i="18"/>
  <c r="D542" i="18"/>
  <c r="A542" i="18"/>
  <c r="Z530" i="18"/>
  <c r="X530" i="18"/>
  <c r="V530" i="18"/>
  <c r="T530" i="18"/>
  <c r="R530" i="18"/>
  <c r="P530" i="18"/>
  <c r="N530" i="18"/>
  <c r="L530" i="18"/>
  <c r="J530" i="18"/>
  <c r="H530" i="18"/>
  <c r="F530" i="18"/>
  <c r="D530" i="18"/>
  <c r="A530" i="18"/>
  <c r="Z518" i="18"/>
  <c r="X518" i="18"/>
  <c r="V518" i="18"/>
  <c r="T518" i="18"/>
  <c r="R518" i="18"/>
  <c r="P518" i="18"/>
  <c r="N518" i="18"/>
  <c r="L518" i="18"/>
  <c r="J518" i="18"/>
  <c r="H518" i="18"/>
  <c r="F518" i="18"/>
  <c r="D518" i="18"/>
  <c r="A518" i="18"/>
  <c r="Z506" i="18"/>
  <c r="X506" i="18"/>
  <c r="V506" i="18"/>
  <c r="T506" i="18"/>
  <c r="R506" i="18"/>
  <c r="P506" i="18"/>
  <c r="N506" i="18"/>
  <c r="L506" i="18"/>
  <c r="J506" i="18"/>
  <c r="H506" i="18"/>
  <c r="F506" i="18"/>
  <c r="D506" i="18"/>
  <c r="A506" i="18"/>
  <c r="Z494" i="18"/>
  <c r="X494" i="18"/>
  <c r="V494" i="18"/>
  <c r="T494" i="18"/>
  <c r="R494" i="18"/>
  <c r="P494" i="18"/>
  <c r="N494" i="18"/>
  <c r="L494" i="18"/>
  <c r="J494" i="18"/>
  <c r="H494" i="18"/>
  <c r="F494" i="18"/>
  <c r="D494" i="18"/>
  <c r="A494" i="18"/>
  <c r="E478" i="18"/>
  <c r="Z477" i="18"/>
  <c r="X477" i="18"/>
  <c r="X478" i="18" s="1"/>
  <c r="V477" i="18"/>
  <c r="T477" i="18"/>
  <c r="R477" i="18"/>
  <c r="P477" i="18"/>
  <c r="P478" i="18" s="1"/>
  <c r="N477" i="18"/>
  <c r="L477" i="18"/>
  <c r="L478" i="18" s="1"/>
  <c r="J477" i="18"/>
  <c r="H477" i="18"/>
  <c r="H478" i="18" s="1"/>
  <c r="F477" i="18"/>
  <c r="D477" i="18"/>
  <c r="D478" i="18" s="1"/>
  <c r="A477" i="18"/>
  <c r="Z465" i="18"/>
  <c r="X465" i="18"/>
  <c r="V465" i="18"/>
  <c r="T465" i="18"/>
  <c r="R465" i="18"/>
  <c r="P465" i="18"/>
  <c r="N465" i="18"/>
  <c r="L465" i="18"/>
  <c r="J465" i="18"/>
  <c r="H465" i="18"/>
  <c r="F465" i="18"/>
  <c r="D465" i="18"/>
  <c r="A465" i="18"/>
  <c r="Z453" i="18"/>
  <c r="X453" i="18"/>
  <c r="V453" i="18"/>
  <c r="T453" i="18"/>
  <c r="R453" i="18"/>
  <c r="P453" i="18"/>
  <c r="N453" i="18"/>
  <c r="L453" i="18"/>
  <c r="J453" i="18"/>
  <c r="H453" i="18"/>
  <c r="F453" i="18"/>
  <c r="D453" i="18"/>
  <c r="A453" i="18"/>
  <c r="Z441" i="18"/>
  <c r="X441" i="18"/>
  <c r="V441" i="18"/>
  <c r="T441" i="18"/>
  <c r="R441" i="18"/>
  <c r="P441" i="18"/>
  <c r="N441" i="18"/>
  <c r="L441" i="18"/>
  <c r="J441" i="18"/>
  <c r="H441" i="18"/>
  <c r="F441" i="18"/>
  <c r="D441" i="18"/>
  <c r="A441" i="18"/>
  <c r="Z429" i="18"/>
  <c r="X429" i="18"/>
  <c r="V429" i="18"/>
  <c r="T429" i="18"/>
  <c r="R429" i="18"/>
  <c r="P429" i="18"/>
  <c r="N429" i="18"/>
  <c r="L429" i="18"/>
  <c r="J429" i="18"/>
  <c r="H429" i="18"/>
  <c r="F429" i="18"/>
  <c r="D429" i="18"/>
  <c r="A429" i="18"/>
  <c r="Z417" i="18"/>
  <c r="X417" i="18"/>
  <c r="V417" i="18"/>
  <c r="T417" i="18"/>
  <c r="R417" i="18"/>
  <c r="P417" i="18"/>
  <c r="N417" i="18"/>
  <c r="L417" i="18"/>
  <c r="J417" i="18"/>
  <c r="H417" i="18"/>
  <c r="F417" i="18"/>
  <c r="D417" i="18"/>
  <c r="A417" i="18"/>
  <c r="Z405" i="18"/>
  <c r="X405" i="18"/>
  <c r="V405" i="18"/>
  <c r="T405" i="18"/>
  <c r="R405" i="18"/>
  <c r="P405" i="18"/>
  <c r="N405" i="18"/>
  <c r="L405" i="18"/>
  <c r="J405" i="18"/>
  <c r="H405" i="18"/>
  <c r="F405" i="18"/>
  <c r="D405" i="18"/>
  <c r="A405" i="18"/>
  <c r="Z393" i="18"/>
  <c r="X393" i="18"/>
  <c r="V393" i="18"/>
  <c r="T393" i="18"/>
  <c r="R393" i="18"/>
  <c r="P393" i="18"/>
  <c r="N393" i="18"/>
  <c r="L393" i="18"/>
  <c r="J393" i="18"/>
  <c r="H393" i="18"/>
  <c r="F393" i="18"/>
  <c r="D393" i="18"/>
  <c r="A393" i="18"/>
  <c r="AA377" i="18"/>
  <c r="Y377" i="18"/>
  <c r="W377" i="18"/>
  <c r="U377" i="18"/>
  <c r="S377" i="18"/>
  <c r="Q377" i="18"/>
  <c r="O377" i="18"/>
  <c r="M377" i="18"/>
  <c r="K377" i="18"/>
  <c r="I377" i="18"/>
  <c r="G377" i="18"/>
  <c r="E377" i="18"/>
  <c r="Z376" i="18"/>
  <c r="X376" i="18"/>
  <c r="V376" i="18"/>
  <c r="T376" i="18"/>
  <c r="R376" i="18"/>
  <c r="P376" i="18"/>
  <c r="N376" i="18"/>
  <c r="L376" i="18"/>
  <c r="J376" i="18"/>
  <c r="H376" i="18"/>
  <c r="F376" i="18"/>
  <c r="D376" i="18"/>
  <c r="A376" i="18"/>
  <c r="Z364" i="18"/>
  <c r="X364" i="18"/>
  <c r="V364" i="18"/>
  <c r="T364" i="18"/>
  <c r="R364" i="18"/>
  <c r="P364" i="18"/>
  <c r="N364" i="18"/>
  <c r="L364" i="18"/>
  <c r="J364" i="18"/>
  <c r="H364" i="18"/>
  <c r="F364" i="18"/>
  <c r="D364" i="18"/>
  <c r="A364" i="18"/>
  <c r="Z352" i="18"/>
  <c r="X352" i="18"/>
  <c r="V352" i="18"/>
  <c r="T352" i="18"/>
  <c r="R352" i="18"/>
  <c r="P352" i="18"/>
  <c r="N352" i="18"/>
  <c r="L352" i="18"/>
  <c r="J352" i="18"/>
  <c r="H352" i="18"/>
  <c r="F352" i="18"/>
  <c r="D352" i="18"/>
  <c r="A352" i="18"/>
  <c r="Z340" i="18"/>
  <c r="X340" i="18"/>
  <c r="V340" i="18"/>
  <c r="T340" i="18"/>
  <c r="R340" i="18"/>
  <c r="P340" i="18"/>
  <c r="N340" i="18"/>
  <c r="L340" i="18"/>
  <c r="J340" i="18"/>
  <c r="H340" i="18"/>
  <c r="F340" i="18"/>
  <c r="D340" i="18"/>
  <c r="A340" i="18"/>
  <c r="Z328" i="18"/>
  <c r="X328" i="18"/>
  <c r="V328" i="18"/>
  <c r="T328" i="18"/>
  <c r="R328" i="18"/>
  <c r="P328" i="18"/>
  <c r="N328" i="18"/>
  <c r="L328" i="18"/>
  <c r="J328" i="18"/>
  <c r="H328" i="18"/>
  <c r="F328" i="18"/>
  <c r="D328" i="18"/>
  <c r="A328" i="18"/>
  <c r="Z316" i="18"/>
  <c r="X316" i="18"/>
  <c r="V316" i="18"/>
  <c r="T316" i="18"/>
  <c r="R316" i="18"/>
  <c r="P316" i="18"/>
  <c r="N316" i="18"/>
  <c r="L316" i="18"/>
  <c r="J316" i="18"/>
  <c r="H316" i="18"/>
  <c r="F316" i="18"/>
  <c r="D316" i="18"/>
  <c r="A316" i="18"/>
  <c r="Z304" i="18"/>
  <c r="X304" i="18"/>
  <c r="V304" i="18"/>
  <c r="T304" i="18"/>
  <c r="R304" i="18"/>
  <c r="P304" i="18"/>
  <c r="N304" i="18"/>
  <c r="L304" i="18"/>
  <c r="J304" i="18"/>
  <c r="H304" i="18"/>
  <c r="F304" i="18"/>
  <c r="D304" i="18"/>
  <c r="A304" i="18"/>
  <c r="Z292" i="18"/>
  <c r="X292" i="18"/>
  <c r="V292" i="18"/>
  <c r="T292" i="18"/>
  <c r="R292" i="18"/>
  <c r="P292" i="18"/>
  <c r="N292" i="18"/>
  <c r="L292" i="18"/>
  <c r="J292" i="18"/>
  <c r="H292" i="18"/>
  <c r="F292" i="18"/>
  <c r="D292" i="18"/>
  <c r="A292" i="18"/>
  <c r="Z280" i="18"/>
  <c r="X280" i="18"/>
  <c r="V280" i="18"/>
  <c r="T280" i="18"/>
  <c r="R280" i="18"/>
  <c r="P280" i="18"/>
  <c r="N280" i="18"/>
  <c r="L280" i="18"/>
  <c r="J280" i="18"/>
  <c r="H280" i="18"/>
  <c r="F280" i="18"/>
  <c r="D280" i="18"/>
  <c r="A280" i="18"/>
  <c r="Z268" i="18"/>
  <c r="X268" i="18"/>
  <c r="V268" i="18"/>
  <c r="T268" i="18"/>
  <c r="R268" i="18"/>
  <c r="P268" i="18"/>
  <c r="N268" i="18"/>
  <c r="L268" i="18"/>
  <c r="J268" i="18"/>
  <c r="H268" i="18"/>
  <c r="F268" i="18"/>
  <c r="D268" i="18"/>
  <c r="A268" i="18"/>
  <c r="AA252" i="18"/>
  <c r="Y252" i="18"/>
  <c r="W252" i="18"/>
  <c r="U252" i="18"/>
  <c r="S252" i="18"/>
  <c r="Q252" i="18"/>
  <c r="O252" i="18"/>
  <c r="M252" i="18"/>
  <c r="K252" i="18"/>
  <c r="I252" i="18"/>
  <c r="G252" i="18"/>
  <c r="E252" i="18"/>
  <c r="Z251" i="18"/>
  <c r="X251" i="18"/>
  <c r="V251" i="18"/>
  <c r="T251" i="18"/>
  <c r="R251" i="18"/>
  <c r="P251" i="18"/>
  <c r="N251" i="18"/>
  <c r="L251" i="18"/>
  <c r="J251" i="18"/>
  <c r="H251" i="18"/>
  <c r="F251" i="18"/>
  <c r="D251" i="18"/>
  <c r="A251" i="18"/>
  <c r="Z239" i="18"/>
  <c r="X239" i="18"/>
  <c r="V239" i="18"/>
  <c r="T239" i="18"/>
  <c r="R239" i="18"/>
  <c r="P239" i="18"/>
  <c r="N239" i="18"/>
  <c r="L239" i="18"/>
  <c r="J239" i="18"/>
  <c r="H239" i="18"/>
  <c r="F239" i="18"/>
  <c r="D239" i="18"/>
  <c r="A239" i="18"/>
  <c r="Z227" i="18"/>
  <c r="X227" i="18"/>
  <c r="V227" i="18"/>
  <c r="T227" i="18"/>
  <c r="R227" i="18"/>
  <c r="P227" i="18"/>
  <c r="N227" i="18"/>
  <c r="L227" i="18"/>
  <c r="J227" i="18"/>
  <c r="H227" i="18"/>
  <c r="F227" i="18"/>
  <c r="D227" i="18"/>
  <c r="A227" i="18"/>
  <c r="Z215" i="18"/>
  <c r="X215" i="18"/>
  <c r="V215" i="18"/>
  <c r="T215" i="18"/>
  <c r="R215" i="18"/>
  <c r="P215" i="18"/>
  <c r="N215" i="18"/>
  <c r="L215" i="18"/>
  <c r="J215" i="18"/>
  <c r="H215" i="18"/>
  <c r="F215" i="18"/>
  <c r="D215" i="18"/>
  <c r="A215" i="18"/>
  <c r="Z203" i="18"/>
  <c r="X203" i="18"/>
  <c r="V203" i="18"/>
  <c r="T203" i="18"/>
  <c r="R203" i="18"/>
  <c r="P203" i="18"/>
  <c r="N203" i="18"/>
  <c r="L203" i="18"/>
  <c r="J203" i="18"/>
  <c r="H203" i="18"/>
  <c r="F203" i="18"/>
  <c r="D203" i="18"/>
  <c r="A203" i="18"/>
  <c r="Z191" i="18"/>
  <c r="X191" i="18"/>
  <c r="V191" i="18"/>
  <c r="T191" i="18"/>
  <c r="R191" i="18"/>
  <c r="P191" i="18"/>
  <c r="N191" i="18"/>
  <c r="L191" i="18"/>
  <c r="J191" i="18"/>
  <c r="H191" i="18"/>
  <c r="F191" i="18"/>
  <c r="D191" i="18"/>
  <c r="A191" i="18"/>
  <c r="Z179" i="18"/>
  <c r="X179" i="18"/>
  <c r="V179" i="18"/>
  <c r="T179" i="18"/>
  <c r="R179" i="18"/>
  <c r="P179" i="18"/>
  <c r="N179" i="18"/>
  <c r="L179" i="18"/>
  <c r="J179" i="18"/>
  <c r="H179" i="18"/>
  <c r="F179" i="18"/>
  <c r="D179" i="18"/>
  <c r="A179" i="18"/>
  <c r="Z167" i="18"/>
  <c r="X167" i="18"/>
  <c r="V167" i="18"/>
  <c r="T167" i="18"/>
  <c r="R167" i="18"/>
  <c r="P167" i="18"/>
  <c r="N167" i="18"/>
  <c r="L167" i="18"/>
  <c r="J167" i="18"/>
  <c r="H167" i="18"/>
  <c r="F167" i="18"/>
  <c r="D167" i="18"/>
  <c r="A167" i="18"/>
  <c r="Z155" i="18"/>
  <c r="X155" i="18"/>
  <c r="V155" i="18"/>
  <c r="T155" i="18"/>
  <c r="R155" i="18"/>
  <c r="P155" i="18"/>
  <c r="N155" i="18"/>
  <c r="L155" i="18"/>
  <c r="J155" i="18"/>
  <c r="H155" i="18"/>
  <c r="F155" i="18"/>
  <c r="D155" i="18"/>
  <c r="A155" i="18"/>
  <c r="Z143" i="18"/>
  <c r="X143" i="18"/>
  <c r="V143" i="18"/>
  <c r="T143" i="18"/>
  <c r="R143" i="18"/>
  <c r="P143" i="18"/>
  <c r="N143" i="18"/>
  <c r="L143" i="18"/>
  <c r="J143" i="18"/>
  <c r="H143" i="18"/>
  <c r="F143" i="18"/>
  <c r="D143" i="18"/>
  <c r="A143" i="18"/>
  <c r="G127" i="18"/>
  <c r="I127" i="18"/>
  <c r="K127" i="18"/>
  <c r="M127" i="18"/>
  <c r="O127" i="18"/>
  <c r="Q127" i="18"/>
  <c r="S127" i="18"/>
  <c r="U127" i="18"/>
  <c r="W127" i="18"/>
  <c r="Y127" i="18"/>
  <c r="AA127" i="18"/>
  <c r="E127" i="18"/>
  <c r="AB16" i="22"/>
  <c r="AB15" i="22"/>
  <c r="AB14" i="22"/>
  <c r="AB12" i="22"/>
  <c r="Z126" i="18"/>
  <c r="X126" i="18"/>
  <c r="V126" i="18"/>
  <c r="T126" i="18"/>
  <c r="R126" i="18"/>
  <c r="P126" i="18"/>
  <c r="N126" i="18"/>
  <c r="L126" i="18"/>
  <c r="J126" i="18"/>
  <c r="H126" i="18"/>
  <c r="F126" i="18"/>
  <c r="D126" i="18"/>
  <c r="A126" i="18"/>
  <c r="Z114" i="18"/>
  <c r="Z16" i="22" s="1"/>
  <c r="X114" i="18"/>
  <c r="V114" i="18"/>
  <c r="T114" i="18"/>
  <c r="R114" i="18"/>
  <c r="P114" i="18"/>
  <c r="N114" i="18"/>
  <c r="L114" i="18"/>
  <c r="J114" i="18"/>
  <c r="H114" i="18"/>
  <c r="F114" i="18"/>
  <c r="D114" i="18"/>
  <c r="D16" i="22" s="1"/>
  <c r="A114" i="18"/>
  <c r="C16" i="22" s="1"/>
  <c r="E16" i="22" s="1"/>
  <c r="Z102" i="18"/>
  <c r="Z15" i="22" s="1"/>
  <c r="X102" i="18"/>
  <c r="V102" i="18"/>
  <c r="T102" i="18"/>
  <c r="R102" i="18"/>
  <c r="P102" i="18"/>
  <c r="N102" i="18"/>
  <c r="L102" i="18"/>
  <c r="J102" i="18"/>
  <c r="H102" i="18"/>
  <c r="F102" i="18"/>
  <c r="D102" i="18"/>
  <c r="D15" i="22" s="1"/>
  <c r="A102" i="18"/>
  <c r="C15" i="22" s="1"/>
  <c r="E15" i="22" s="1"/>
  <c r="Z90" i="18"/>
  <c r="Z14" i="22" s="1"/>
  <c r="X90" i="18"/>
  <c r="V90" i="18"/>
  <c r="T90" i="18"/>
  <c r="R90" i="18"/>
  <c r="P90" i="18"/>
  <c r="N90" i="18"/>
  <c r="L90" i="18"/>
  <c r="J90" i="18"/>
  <c r="H90" i="18"/>
  <c r="F90" i="18"/>
  <c r="D90" i="18"/>
  <c r="D14" i="22" s="1"/>
  <c r="A90" i="18"/>
  <c r="C14" i="22" s="1"/>
  <c r="E14" i="22" s="1"/>
  <c r="Z78" i="18"/>
  <c r="Z13" i="22" s="1"/>
  <c r="X78" i="18"/>
  <c r="V78" i="18"/>
  <c r="T78" i="18"/>
  <c r="R78" i="18"/>
  <c r="P78" i="18"/>
  <c r="N78" i="18"/>
  <c r="L78" i="18"/>
  <c r="J78" i="18"/>
  <c r="H78" i="18"/>
  <c r="F78" i="18"/>
  <c r="D78" i="18"/>
  <c r="D13" i="22" s="1"/>
  <c r="A78" i="18"/>
  <c r="C13" i="22" s="1"/>
  <c r="E13" i="22" s="1"/>
  <c r="Z66" i="18"/>
  <c r="Z12" i="22" s="1"/>
  <c r="X66" i="18"/>
  <c r="V66" i="18"/>
  <c r="T66" i="18"/>
  <c r="R66" i="18"/>
  <c r="P66" i="18"/>
  <c r="N66" i="18"/>
  <c r="L66" i="18"/>
  <c r="J66" i="18"/>
  <c r="H66" i="18"/>
  <c r="F66" i="18"/>
  <c r="D66" i="18"/>
  <c r="D12" i="22" s="1"/>
  <c r="A66" i="18"/>
  <c r="C12" i="22" s="1"/>
  <c r="E12" i="22" s="1"/>
  <c r="Z54" i="18"/>
  <c r="Z11" i="22" s="1"/>
  <c r="X54" i="18"/>
  <c r="V54" i="18"/>
  <c r="T54" i="18"/>
  <c r="R54" i="18"/>
  <c r="P54" i="18"/>
  <c r="N54" i="18"/>
  <c r="L54" i="18"/>
  <c r="J54" i="18"/>
  <c r="H54" i="18"/>
  <c r="F54" i="18"/>
  <c r="D54" i="18"/>
  <c r="D11" i="22" s="1"/>
  <c r="A54" i="18"/>
  <c r="E11" i="22" s="1"/>
  <c r="Z42" i="18"/>
  <c r="Z10" i="22" s="1"/>
  <c r="X42" i="18"/>
  <c r="V42" i="18"/>
  <c r="T42" i="18"/>
  <c r="R42" i="18"/>
  <c r="P42" i="18"/>
  <c r="N42" i="18"/>
  <c r="L42" i="18"/>
  <c r="J42" i="18"/>
  <c r="H42" i="18"/>
  <c r="F42" i="18"/>
  <c r="D42" i="18"/>
  <c r="A42" i="18"/>
  <c r="Z30" i="18"/>
  <c r="Z9" i="22" s="1"/>
  <c r="X30" i="18"/>
  <c r="V30" i="18"/>
  <c r="T30" i="18"/>
  <c r="R30" i="18"/>
  <c r="P30" i="18"/>
  <c r="N30" i="18"/>
  <c r="L30" i="18"/>
  <c r="J30" i="18"/>
  <c r="H30" i="18"/>
  <c r="F30" i="18"/>
  <c r="D30" i="18"/>
  <c r="A30" i="18"/>
  <c r="F18" i="18"/>
  <c r="H18" i="18"/>
  <c r="J18" i="18"/>
  <c r="L18" i="18"/>
  <c r="N18" i="18"/>
  <c r="P18" i="18"/>
  <c r="R18" i="18"/>
  <c r="T18" i="18"/>
  <c r="V18" i="18"/>
  <c r="X18" i="18"/>
  <c r="Z18" i="18"/>
  <c r="Z8" i="22" s="1"/>
  <c r="D18" i="18"/>
  <c r="A18" i="18"/>
  <c r="AB8" i="18"/>
  <c r="AB8" i="22" s="1"/>
  <c r="A39" i="23" l="1"/>
  <c r="E33" i="22"/>
  <c r="R86" i="22"/>
  <c r="E94" i="22"/>
  <c r="Q125" i="22"/>
  <c r="U29" i="22"/>
  <c r="Q29" i="22"/>
  <c r="AE30" i="22"/>
  <c r="AE41" i="22"/>
  <c r="J40" i="22"/>
  <c r="Q45" i="22"/>
  <c r="M49" i="22"/>
  <c r="Y59" i="22"/>
  <c r="AE60" i="22"/>
  <c r="AE92" i="22"/>
  <c r="V103" i="22"/>
  <c r="AC104" i="22"/>
  <c r="AD103" i="22"/>
  <c r="X103" i="22"/>
  <c r="W107" i="22"/>
  <c r="AC109" i="22"/>
  <c r="E125" i="22"/>
  <c r="Y125" i="22"/>
  <c r="D132" i="22"/>
  <c r="L132" i="22"/>
  <c r="AB132" i="22"/>
  <c r="AC25" i="22"/>
  <c r="F24" i="22"/>
  <c r="AD24" i="22"/>
  <c r="AC28" i="22"/>
  <c r="J24" i="22"/>
  <c r="Z24" i="22"/>
  <c r="Y45" i="22"/>
  <c r="M63" i="22"/>
  <c r="M74" i="22"/>
  <c r="Y29" i="22"/>
  <c r="U33" i="22"/>
  <c r="R40" i="22"/>
  <c r="L56" i="22"/>
  <c r="T56" i="22"/>
  <c r="F56" i="22"/>
  <c r="N56" i="22"/>
  <c r="AD56" i="22"/>
  <c r="R56" i="22"/>
  <c r="F70" i="22"/>
  <c r="N70" i="22"/>
  <c r="V70" i="22"/>
  <c r="AD70" i="22"/>
  <c r="U75" i="22"/>
  <c r="F86" i="22"/>
  <c r="N86" i="22"/>
  <c r="V86" i="22"/>
  <c r="AD86" i="22"/>
  <c r="U91" i="22"/>
  <c r="E108" i="22"/>
  <c r="I133" i="22"/>
  <c r="J132" i="22"/>
  <c r="Z132" i="22"/>
  <c r="V24" i="22"/>
  <c r="N132" i="22"/>
  <c r="E41" i="22"/>
  <c r="I59" i="22"/>
  <c r="O73" i="22"/>
  <c r="R70" i="22"/>
  <c r="W89" i="22"/>
  <c r="W93" i="22"/>
  <c r="E105" i="22"/>
  <c r="Z103" i="22"/>
  <c r="P116" i="22"/>
  <c r="E121" i="22"/>
  <c r="Q133" i="22"/>
  <c r="N24" i="22"/>
  <c r="Z70" i="22"/>
  <c r="Z86" i="22"/>
  <c r="T132" i="22"/>
  <c r="I29" i="22"/>
  <c r="U41" i="22"/>
  <c r="AC44" i="22"/>
  <c r="P56" i="22"/>
  <c r="X56" i="22"/>
  <c r="Q59" i="22"/>
  <c r="AC63" i="22"/>
  <c r="X70" i="22"/>
  <c r="E78" i="22"/>
  <c r="AC79" i="22"/>
  <c r="X86" i="22"/>
  <c r="U105" i="22"/>
  <c r="R116" i="22"/>
  <c r="U121" i="22"/>
  <c r="I125" i="22"/>
  <c r="AE134" i="22"/>
  <c r="AE71" i="22"/>
  <c r="Q71" i="22"/>
  <c r="U71" i="22"/>
  <c r="E71" i="22"/>
  <c r="Y71" i="22"/>
  <c r="I71" i="22"/>
  <c r="AE87" i="22"/>
  <c r="Q87" i="22"/>
  <c r="U87" i="22"/>
  <c r="E87" i="22"/>
  <c r="Y87" i="22"/>
  <c r="I87" i="22"/>
  <c r="AE25" i="22"/>
  <c r="Q25" i="22"/>
  <c r="U25" i="22"/>
  <c r="E25" i="22"/>
  <c r="Y25" i="22"/>
  <c r="I25" i="22"/>
  <c r="AE49" i="22"/>
  <c r="Q49" i="22"/>
  <c r="U49" i="22"/>
  <c r="E49" i="22"/>
  <c r="Y49" i="22"/>
  <c r="I49" i="22"/>
  <c r="H56" i="22"/>
  <c r="J70" i="22"/>
  <c r="J86" i="22"/>
  <c r="J103" i="22"/>
  <c r="X116" i="22"/>
  <c r="Z116" i="22"/>
  <c r="V132" i="22"/>
  <c r="AE117" i="22"/>
  <c r="Q117" i="22"/>
  <c r="U117" i="22"/>
  <c r="E117" i="22"/>
  <c r="Y117" i="22"/>
  <c r="I117" i="22"/>
  <c r="M71" i="22"/>
  <c r="M87" i="22"/>
  <c r="M117" i="22"/>
  <c r="J116" i="22"/>
  <c r="F40" i="22"/>
  <c r="N40" i="22"/>
  <c r="V40" i="22"/>
  <c r="AD40" i="22"/>
  <c r="AB56" i="22"/>
  <c r="V56" i="22"/>
  <c r="AE63" i="22"/>
  <c r="Q63" i="22"/>
  <c r="U63" i="22"/>
  <c r="E63" i="22"/>
  <c r="Y63" i="22"/>
  <c r="I63" i="22"/>
  <c r="H70" i="22"/>
  <c r="AC71" i="22"/>
  <c r="AE74" i="22"/>
  <c r="Q74" i="22"/>
  <c r="U74" i="22"/>
  <c r="E74" i="22"/>
  <c r="Y74" i="22"/>
  <c r="I74" i="22"/>
  <c r="AE79" i="22"/>
  <c r="Q79" i="22"/>
  <c r="U79" i="22"/>
  <c r="E79" i="22"/>
  <c r="Y79" i="22"/>
  <c r="I79" i="22"/>
  <c r="H86" i="22"/>
  <c r="AC87" i="22"/>
  <c r="AE90" i="22"/>
  <c r="Q90" i="22"/>
  <c r="U90" i="22"/>
  <c r="E90" i="22"/>
  <c r="Y90" i="22"/>
  <c r="I90" i="22"/>
  <c r="AE95" i="22"/>
  <c r="Q95" i="22"/>
  <c r="U95" i="22"/>
  <c r="E95" i="22"/>
  <c r="Y95" i="22"/>
  <c r="I95" i="22"/>
  <c r="H103" i="22"/>
  <c r="AE104" i="22"/>
  <c r="Q104" i="22"/>
  <c r="U104" i="22"/>
  <c r="E104" i="22"/>
  <c r="Y104" i="22"/>
  <c r="I104" i="22"/>
  <c r="AE109" i="22"/>
  <c r="Q109" i="22"/>
  <c r="U109" i="22"/>
  <c r="E109" i="22"/>
  <c r="Y109" i="22"/>
  <c r="I109" i="22"/>
  <c r="AC117" i="22"/>
  <c r="F116" i="22"/>
  <c r="N116" i="22"/>
  <c r="V116" i="22"/>
  <c r="AD116" i="22"/>
  <c r="F132" i="22"/>
  <c r="E10" i="22"/>
  <c r="H24" i="22"/>
  <c r="P24" i="22"/>
  <c r="X24" i="22"/>
  <c r="E29" i="22"/>
  <c r="Q33" i="22"/>
  <c r="Q41" i="22"/>
  <c r="D40" i="22"/>
  <c r="L40" i="22"/>
  <c r="T40" i="22"/>
  <c r="AB40" i="22"/>
  <c r="AE45" i="22"/>
  <c r="M45" i="22"/>
  <c r="AC45" i="22"/>
  <c r="AC48" i="22"/>
  <c r="M59" i="22"/>
  <c r="AC59" i="22"/>
  <c r="AC62" i="22"/>
  <c r="D70" i="22"/>
  <c r="T70" i="22"/>
  <c r="Q75" i="22"/>
  <c r="D86" i="22"/>
  <c r="T86" i="22"/>
  <c r="Q91" i="22"/>
  <c r="D103" i="22"/>
  <c r="T103" i="22"/>
  <c r="Q105" i="22"/>
  <c r="L116" i="22"/>
  <c r="Q121" i="22"/>
  <c r="M125" i="22"/>
  <c r="AC125" i="22"/>
  <c r="AE133" i="22"/>
  <c r="M133" i="22"/>
  <c r="AC133" i="22"/>
  <c r="AE26" i="22"/>
  <c r="M33" i="22"/>
  <c r="AC33" i="22"/>
  <c r="M41" i="22"/>
  <c r="AC41" i="22"/>
  <c r="AE50" i="22"/>
  <c r="AE61" i="22"/>
  <c r="AE64" i="22"/>
  <c r="P70" i="22"/>
  <c r="AE72" i="22"/>
  <c r="M75" i="22"/>
  <c r="AC75" i="22"/>
  <c r="M78" i="22"/>
  <c r="P86" i="22"/>
  <c r="AE88" i="22"/>
  <c r="M91" i="22"/>
  <c r="AC91" i="22"/>
  <c r="M94" i="22"/>
  <c r="AE96" i="22"/>
  <c r="P103" i="22"/>
  <c r="M105" i="22"/>
  <c r="AC105" i="22"/>
  <c r="M108" i="22"/>
  <c r="AE110" i="22"/>
  <c r="H116" i="22"/>
  <c r="M118" i="22"/>
  <c r="T116" i="22"/>
  <c r="AB116" i="22"/>
  <c r="M121" i="22"/>
  <c r="AC121" i="22"/>
  <c r="H132" i="22"/>
  <c r="P132" i="22"/>
  <c r="X132" i="22"/>
  <c r="AE135" i="22"/>
  <c r="D24" i="22"/>
  <c r="L24" i="22"/>
  <c r="T24" i="22"/>
  <c r="AB24" i="22"/>
  <c r="AE29" i="22"/>
  <c r="M29" i="22"/>
  <c r="AC29" i="22"/>
  <c r="AC32" i="22"/>
  <c r="I33" i="22"/>
  <c r="Y33" i="22"/>
  <c r="I41" i="22"/>
  <c r="Y41" i="22"/>
  <c r="H40" i="22"/>
  <c r="P40" i="22"/>
  <c r="X40" i="22"/>
  <c r="U45" i="22"/>
  <c r="E59" i="22"/>
  <c r="U59" i="22"/>
  <c r="L70" i="22"/>
  <c r="AB70" i="22"/>
  <c r="I75" i="22"/>
  <c r="Y75" i="22"/>
  <c r="I78" i="22"/>
  <c r="L86" i="22"/>
  <c r="AB86" i="22"/>
  <c r="I91" i="22"/>
  <c r="Y91" i="22"/>
  <c r="I94" i="22"/>
  <c r="L103" i="22"/>
  <c r="AB103" i="22"/>
  <c r="I105" i="22"/>
  <c r="Y105" i="22"/>
  <c r="I108" i="22"/>
  <c r="D116" i="22"/>
  <c r="I118" i="22"/>
  <c r="I121" i="22"/>
  <c r="Y121" i="22"/>
  <c r="U125" i="22"/>
  <c r="E133" i="22"/>
  <c r="U133" i="22"/>
  <c r="G135" i="22"/>
  <c r="S135" i="22"/>
  <c r="C132" i="22"/>
  <c r="E134" i="22"/>
  <c r="I134" i="22"/>
  <c r="M134" i="22"/>
  <c r="Q134" i="22"/>
  <c r="U134" i="22"/>
  <c r="Y134" i="22"/>
  <c r="AC134" i="22"/>
  <c r="K135" i="22"/>
  <c r="AA135" i="22"/>
  <c r="G133" i="22"/>
  <c r="K133" i="22"/>
  <c r="O133" i="22"/>
  <c r="S133" i="22"/>
  <c r="W133" i="22"/>
  <c r="AA133" i="22"/>
  <c r="E135" i="22"/>
  <c r="I135" i="22"/>
  <c r="M135" i="22"/>
  <c r="Q135" i="22"/>
  <c r="U135" i="22"/>
  <c r="Y135" i="22"/>
  <c r="AC135" i="22"/>
  <c r="O135" i="22"/>
  <c r="W135" i="22"/>
  <c r="G134" i="22"/>
  <c r="K134" i="22"/>
  <c r="O134" i="22"/>
  <c r="S134" i="22"/>
  <c r="W134" i="22"/>
  <c r="AA134" i="22"/>
  <c r="G119" i="22"/>
  <c r="S119" i="22"/>
  <c r="AE119" i="22"/>
  <c r="G123" i="22"/>
  <c r="S123" i="22"/>
  <c r="AE123" i="22"/>
  <c r="C116" i="22"/>
  <c r="Q118" i="22"/>
  <c r="U118" i="22"/>
  <c r="Y118" i="22"/>
  <c r="AC118" i="22"/>
  <c r="G120" i="22"/>
  <c r="K120" i="22"/>
  <c r="O120" i="22"/>
  <c r="S120" i="22"/>
  <c r="W120" i="22"/>
  <c r="AA120" i="22"/>
  <c r="AE120" i="22"/>
  <c r="E122" i="22"/>
  <c r="I122" i="22"/>
  <c r="M122" i="22"/>
  <c r="Q122" i="22"/>
  <c r="U122" i="22"/>
  <c r="Y122" i="22"/>
  <c r="AC122" i="22"/>
  <c r="G124" i="22"/>
  <c r="K124" i="22"/>
  <c r="O124" i="22"/>
  <c r="S124" i="22"/>
  <c r="W124" i="22"/>
  <c r="AA124" i="22"/>
  <c r="AE124" i="22"/>
  <c r="E126" i="22"/>
  <c r="I126" i="22"/>
  <c r="M126" i="22"/>
  <c r="Q126" i="22"/>
  <c r="U126" i="22"/>
  <c r="Y126" i="22"/>
  <c r="AC126" i="22"/>
  <c r="K119" i="22"/>
  <c r="W119" i="22"/>
  <c r="O123" i="22"/>
  <c r="W123" i="22"/>
  <c r="G117" i="22"/>
  <c r="K117" i="22"/>
  <c r="O117" i="22"/>
  <c r="S117" i="22"/>
  <c r="W117" i="22"/>
  <c r="AA117" i="22"/>
  <c r="E119" i="22"/>
  <c r="I119" i="22"/>
  <c r="M119" i="22"/>
  <c r="Q119" i="22"/>
  <c r="U119" i="22"/>
  <c r="Y119" i="22"/>
  <c r="AC119" i="22"/>
  <c r="G121" i="22"/>
  <c r="K121" i="22"/>
  <c r="O121" i="22"/>
  <c r="S121" i="22"/>
  <c r="W121" i="22"/>
  <c r="AA121" i="22"/>
  <c r="E123" i="22"/>
  <c r="I123" i="22"/>
  <c r="M123" i="22"/>
  <c r="Q123" i="22"/>
  <c r="U123" i="22"/>
  <c r="Y123" i="22"/>
  <c r="AC123" i="22"/>
  <c r="G125" i="22"/>
  <c r="K125" i="22"/>
  <c r="O125" i="22"/>
  <c r="S125" i="22"/>
  <c r="W125" i="22"/>
  <c r="AA125" i="22"/>
  <c r="O119" i="22"/>
  <c r="K123" i="22"/>
  <c r="G118" i="22"/>
  <c r="K118" i="22"/>
  <c r="O118" i="22"/>
  <c r="S118" i="22"/>
  <c r="W118" i="22"/>
  <c r="AA118" i="22"/>
  <c r="E120" i="22"/>
  <c r="I120" i="22"/>
  <c r="M120" i="22"/>
  <c r="Q120" i="22"/>
  <c r="U120" i="22"/>
  <c r="Y120" i="22"/>
  <c r="G122" i="22"/>
  <c r="K122" i="22"/>
  <c r="O122" i="22"/>
  <c r="S122" i="22"/>
  <c r="W122" i="22"/>
  <c r="AA122" i="22"/>
  <c r="E124" i="22"/>
  <c r="I124" i="22"/>
  <c r="M124" i="22"/>
  <c r="Q124" i="22"/>
  <c r="U124" i="22"/>
  <c r="Y124" i="22"/>
  <c r="G126" i="22"/>
  <c r="K126" i="22"/>
  <c r="O126" i="22"/>
  <c r="S126" i="22"/>
  <c r="W126" i="22"/>
  <c r="AA126" i="22"/>
  <c r="K107" i="22"/>
  <c r="O107" i="22"/>
  <c r="AA107" i="22"/>
  <c r="AE107" i="22"/>
  <c r="C103" i="22"/>
  <c r="G104" i="22"/>
  <c r="K104" i="22"/>
  <c r="O104" i="22"/>
  <c r="S104" i="22"/>
  <c r="W104" i="22"/>
  <c r="AA104" i="22"/>
  <c r="E106" i="22"/>
  <c r="I106" i="22"/>
  <c r="M106" i="22"/>
  <c r="Q106" i="22"/>
  <c r="U106" i="22"/>
  <c r="Y106" i="22"/>
  <c r="AC106" i="22"/>
  <c r="G108" i="22"/>
  <c r="K108" i="22"/>
  <c r="O108" i="22"/>
  <c r="S108" i="22"/>
  <c r="W108" i="22"/>
  <c r="AA108" i="22"/>
  <c r="AE108" i="22"/>
  <c r="E110" i="22"/>
  <c r="I110" i="22"/>
  <c r="M110" i="22"/>
  <c r="Q110" i="22"/>
  <c r="U110" i="22"/>
  <c r="Y110" i="22"/>
  <c r="AC110" i="22"/>
  <c r="S107" i="22"/>
  <c r="G105" i="22"/>
  <c r="K105" i="22"/>
  <c r="O105" i="22"/>
  <c r="S105" i="22"/>
  <c r="W105" i="22"/>
  <c r="AA105" i="22"/>
  <c r="E107" i="22"/>
  <c r="I107" i="22"/>
  <c r="M107" i="22"/>
  <c r="Q107" i="22"/>
  <c r="U107" i="22"/>
  <c r="Y107" i="22"/>
  <c r="AC107" i="22"/>
  <c r="G109" i="22"/>
  <c r="K109" i="22"/>
  <c r="O109" i="22"/>
  <c r="S109" i="22"/>
  <c r="W109" i="22"/>
  <c r="AA109" i="22"/>
  <c r="G107" i="22"/>
  <c r="G106" i="22"/>
  <c r="K106" i="22"/>
  <c r="O106" i="22"/>
  <c r="S106" i="22"/>
  <c r="W106" i="22"/>
  <c r="AA106" i="22"/>
  <c r="Q108" i="22"/>
  <c r="U108" i="22"/>
  <c r="Y108" i="22"/>
  <c r="G110" i="22"/>
  <c r="K110" i="22"/>
  <c r="O110" i="22"/>
  <c r="S110" i="22"/>
  <c r="W110" i="22"/>
  <c r="AA110" i="22"/>
  <c r="G89" i="22"/>
  <c r="S89" i="22"/>
  <c r="AA89" i="22"/>
  <c r="G93" i="22"/>
  <c r="O93" i="22"/>
  <c r="AA93" i="22"/>
  <c r="C86" i="22"/>
  <c r="E88" i="22"/>
  <c r="I88" i="22"/>
  <c r="M88" i="22"/>
  <c r="Q88" i="22"/>
  <c r="U88" i="22"/>
  <c r="Y88" i="22"/>
  <c r="AC88" i="22"/>
  <c r="G90" i="22"/>
  <c r="K90" i="22"/>
  <c r="O90" i="22"/>
  <c r="S90" i="22"/>
  <c r="W90" i="22"/>
  <c r="AA90" i="22"/>
  <c r="E92" i="22"/>
  <c r="I92" i="22"/>
  <c r="M92" i="22"/>
  <c r="Q92" i="22"/>
  <c r="U92" i="22"/>
  <c r="Y92" i="22"/>
  <c r="AC92" i="22"/>
  <c r="G94" i="22"/>
  <c r="K94" i="22"/>
  <c r="O94" i="22"/>
  <c r="S94" i="22"/>
  <c r="W94" i="22"/>
  <c r="AA94" i="22"/>
  <c r="AE94" i="22"/>
  <c r="E96" i="22"/>
  <c r="I96" i="22"/>
  <c r="M96" i="22"/>
  <c r="Q96" i="22"/>
  <c r="U96" i="22"/>
  <c r="Y96" i="22"/>
  <c r="AC96" i="22"/>
  <c r="O89" i="22"/>
  <c r="AE89" i="22"/>
  <c r="K93" i="22"/>
  <c r="S93" i="22"/>
  <c r="AE93" i="22"/>
  <c r="G87" i="22"/>
  <c r="K87" i="22"/>
  <c r="O87" i="22"/>
  <c r="S87" i="22"/>
  <c r="W87" i="22"/>
  <c r="AA87" i="22"/>
  <c r="E89" i="22"/>
  <c r="I89" i="22"/>
  <c r="M89" i="22"/>
  <c r="Q89" i="22"/>
  <c r="U89" i="22"/>
  <c r="Y89" i="22"/>
  <c r="AC89" i="22"/>
  <c r="G91" i="22"/>
  <c r="K91" i="22"/>
  <c r="O91" i="22"/>
  <c r="S91" i="22"/>
  <c r="W91" i="22"/>
  <c r="AA91" i="22"/>
  <c r="E93" i="22"/>
  <c r="I93" i="22"/>
  <c r="M93" i="22"/>
  <c r="Q93" i="22"/>
  <c r="U93" i="22"/>
  <c r="Y93" i="22"/>
  <c r="AC93" i="22"/>
  <c r="G95" i="22"/>
  <c r="K95" i="22"/>
  <c r="O95" i="22"/>
  <c r="S95" i="22"/>
  <c r="W95" i="22"/>
  <c r="AA95" i="22"/>
  <c r="K89" i="22"/>
  <c r="G88" i="22"/>
  <c r="K88" i="22"/>
  <c r="O88" i="22"/>
  <c r="S88" i="22"/>
  <c r="W88" i="22"/>
  <c r="AA88" i="22"/>
  <c r="G92" i="22"/>
  <c r="K92" i="22"/>
  <c r="O92" i="22"/>
  <c r="S92" i="22"/>
  <c r="W92" i="22"/>
  <c r="AA92" i="22"/>
  <c r="Q94" i="22"/>
  <c r="U94" i="22"/>
  <c r="Y94" i="22"/>
  <c r="G96" i="22"/>
  <c r="K96" i="22"/>
  <c r="O96" i="22"/>
  <c r="S96" i="22"/>
  <c r="W96" i="22"/>
  <c r="AA96" i="22"/>
  <c r="G73" i="22"/>
  <c r="S73" i="22"/>
  <c r="AA73" i="22"/>
  <c r="K77" i="22"/>
  <c r="S77" i="22"/>
  <c r="AE77" i="22"/>
  <c r="C70" i="22"/>
  <c r="E72" i="22"/>
  <c r="I72" i="22"/>
  <c r="M72" i="22"/>
  <c r="Q72" i="22"/>
  <c r="U72" i="22"/>
  <c r="Y72" i="22"/>
  <c r="AC72" i="22"/>
  <c r="G74" i="22"/>
  <c r="K74" i="22"/>
  <c r="O74" i="22"/>
  <c r="S74" i="22"/>
  <c r="W74" i="22"/>
  <c r="AA74" i="22"/>
  <c r="E76" i="22"/>
  <c r="I76" i="22"/>
  <c r="M76" i="22"/>
  <c r="Q76" i="22"/>
  <c r="U76" i="22"/>
  <c r="Y76" i="22"/>
  <c r="AC76" i="22"/>
  <c r="G78" i="22"/>
  <c r="K78" i="22"/>
  <c r="O78" i="22"/>
  <c r="S78" i="22"/>
  <c r="W78" i="22"/>
  <c r="AA78" i="22"/>
  <c r="AE78" i="22"/>
  <c r="E80" i="22"/>
  <c r="I80" i="22"/>
  <c r="M80" i="22"/>
  <c r="Q80" i="22"/>
  <c r="U80" i="22"/>
  <c r="Y80" i="22"/>
  <c r="AC80" i="22"/>
  <c r="K73" i="22"/>
  <c r="W73" i="22"/>
  <c r="AE73" i="22"/>
  <c r="G77" i="22"/>
  <c r="W77" i="22"/>
  <c r="G71" i="22"/>
  <c r="K71" i="22"/>
  <c r="O71" i="22"/>
  <c r="S71" i="22"/>
  <c r="W71" i="22"/>
  <c r="AA71" i="22"/>
  <c r="E73" i="22"/>
  <c r="I73" i="22"/>
  <c r="M73" i="22"/>
  <c r="Q73" i="22"/>
  <c r="U73" i="22"/>
  <c r="Y73" i="22"/>
  <c r="AC73" i="22"/>
  <c r="G75" i="22"/>
  <c r="K75" i="22"/>
  <c r="O75" i="22"/>
  <c r="S75" i="22"/>
  <c r="W75" i="22"/>
  <c r="AA75" i="22"/>
  <c r="E77" i="22"/>
  <c r="I77" i="22"/>
  <c r="M77" i="22"/>
  <c r="Q77" i="22"/>
  <c r="U77" i="22"/>
  <c r="Y77" i="22"/>
  <c r="AC77" i="22"/>
  <c r="G79" i="22"/>
  <c r="K79" i="22"/>
  <c r="O79" i="22"/>
  <c r="S79" i="22"/>
  <c r="W79" i="22"/>
  <c r="AA79" i="22"/>
  <c r="O77" i="22"/>
  <c r="G72" i="22"/>
  <c r="K72" i="22"/>
  <c r="O72" i="22"/>
  <c r="S72" i="22"/>
  <c r="W72" i="22"/>
  <c r="AA72" i="22"/>
  <c r="G76" i="22"/>
  <c r="K76" i="22"/>
  <c r="O76" i="22"/>
  <c r="S76" i="22"/>
  <c r="W76" i="22"/>
  <c r="AA76" i="22"/>
  <c r="Q78" i="22"/>
  <c r="U78" i="22"/>
  <c r="Y78" i="22"/>
  <c r="G80" i="22"/>
  <c r="K80" i="22"/>
  <c r="O80" i="22"/>
  <c r="S80" i="22"/>
  <c r="W80" i="22"/>
  <c r="AA80" i="22"/>
  <c r="K57" i="22"/>
  <c r="W57" i="22"/>
  <c r="AE57" i="22"/>
  <c r="O61" i="22"/>
  <c r="AA61" i="22"/>
  <c r="C56" i="22"/>
  <c r="G58" i="22"/>
  <c r="K58" i="22"/>
  <c r="O58" i="22"/>
  <c r="S58" i="22"/>
  <c r="W58" i="22"/>
  <c r="AA58" i="22"/>
  <c r="AE58" i="22"/>
  <c r="M60" i="22"/>
  <c r="Q60" i="22"/>
  <c r="U60" i="22"/>
  <c r="Y60" i="22"/>
  <c r="AC60" i="22"/>
  <c r="G62" i="22"/>
  <c r="K62" i="22"/>
  <c r="O62" i="22"/>
  <c r="S62" i="22"/>
  <c r="W62" i="22"/>
  <c r="AA62" i="22"/>
  <c r="AE62" i="22"/>
  <c r="E64" i="22"/>
  <c r="I64" i="22"/>
  <c r="M64" i="22"/>
  <c r="Q64" i="22"/>
  <c r="U64" i="22"/>
  <c r="Y64" i="22"/>
  <c r="AC64" i="22"/>
  <c r="O57" i="22"/>
  <c r="AA57" i="22"/>
  <c r="W61" i="22"/>
  <c r="E57" i="22"/>
  <c r="I57" i="22"/>
  <c r="M57" i="22"/>
  <c r="Q57" i="22"/>
  <c r="U57" i="22"/>
  <c r="Y57" i="22"/>
  <c r="AC57" i="22"/>
  <c r="G59" i="22"/>
  <c r="K59" i="22"/>
  <c r="O59" i="22"/>
  <c r="S59" i="22"/>
  <c r="W59" i="22"/>
  <c r="AA59" i="22"/>
  <c r="M61" i="22"/>
  <c r="Q61" i="22"/>
  <c r="U61" i="22"/>
  <c r="Y61" i="22"/>
  <c r="AC61" i="22"/>
  <c r="G63" i="22"/>
  <c r="K63" i="22"/>
  <c r="O63" i="22"/>
  <c r="S63" i="22"/>
  <c r="W63" i="22"/>
  <c r="AA63" i="22"/>
  <c r="G57" i="22"/>
  <c r="S61" i="22"/>
  <c r="E58" i="22"/>
  <c r="I58" i="22"/>
  <c r="M58" i="22"/>
  <c r="Q58" i="22"/>
  <c r="U58" i="22"/>
  <c r="Y58" i="22"/>
  <c r="O60" i="22"/>
  <c r="S60" i="22"/>
  <c r="W60" i="22"/>
  <c r="AA60" i="22"/>
  <c r="E62" i="22"/>
  <c r="I62" i="22"/>
  <c r="M62" i="22"/>
  <c r="Q62" i="22"/>
  <c r="U62" i="22"/>
  <c r="Y62" i="22"/>
  <c r="G64" i="22"/>
  <c r="K64" i="22"/>
  <c r="O64" i="22"/>
  <c r="S64" i="22"/>
  <c r="W64" i="22"/>
  <c r="AA64" i="22"/>
  <c r="K43" i="22"/>
  <c r="AE43" i="22"/>
  <c r="S47" i="22"/>
  <c r="C40" i="22"/>
  <c r="E42" i="22"/>
  <c r="I42" i="22"/>
  <c r="M42" i="22"/>
  <c r="Q42" i="22"/>
  <c r="U42" i="22"/>
  <c r="Y42" i="22"/>
  <c r="AC42" i="22"/>
  <c r="G44" i="22"/>
  <c r="K44" i="22"/>
  <c r="O44" i="22"/>
  <c r="S44" i="22"/>
  <c r="W44" i="22"/>
  <c r="AA44" i="22"/>
  <c r="AE44" i="22"/>
  <c r="E46" i="22"/>
  <c r="I46" i="22"/>
  <c r="M46" i="22"/>
  <c r="Q46" i="22"/>
  <c r="U46" i="22"/>
  <c r="Y46" i="22"/>
  <c r="AC46" i="22"/>
  <c r="G48" i="22"/>
  <c r="K48" i="22"/>
  <c r="O48" i="22"/>
  <c r="S48" i="22"/>
  <c r="W48" i="22"/>
  <c r="AA48" i="22"/>
  <c r="AE48" i="22"/>
  <c r="E50" i="22"/>
  <c r="I50" i="22"/>
  <c r="M50" i="22"/>
  <c r="Q50" i="22"/>
  <c r="U50" i="22"/>
  <c r="Y50" i="22"/>
  <c r="AC50" i="22"/>
  <c r="O43" i="22"/>
  <c r="W43" i="22"/>
  <c r="K47" i="22"/>
  <c r="W47" i="22"/>
  <c r="AE47" i="22"/>
  <c r="G41" i="22"/>
  <c r="K41" i="22"/>
  <c r="O41" i="22"/>
  <c r="S41" i="22"/>
  <c r="W41" i="22"/>
  <c r="AA41" i="22"/>
  <c r="E43" i="22"/>
  <c r="I43" i="22"/>
  <c r="M43" i="22"/>
  <c r="Q43" i="22"/>
  <c r="U43" i="22"/>
  <c r="Y43" i="22"/>
  <c r="AC43" i="22"/>
  <c r="G45" i="22"/>
  <c r="K45" i="22"/>
  <c r="O45" i="22"/>
  <c r="S45" i="22"/>
  <c r="W45" i="22"/>
  <c r="AA45" i="22"/>
  <c r="E47" i="22"/>
  <c r="I47" i="22"/>
  <c r="M47" i="22"/>
  <c r="Q47" i="22"/>
  <c r="U47" i="22"/>
  <c r="Y47" i="22"/>
  <c r="AC47" i="22"/>
  <c r="G49" i="22"/>
  <c r="K49" i="22"/>
  <c r="O49" i="22"/>
  <c r="S49" i="22"/>
  <c r="W49" i="22"/>
  <c r="AA49" i="22"/>
  <c r="G43" i="22"/>
  <c r="S43" i="22"/>
  <c r="G47" i="22"/>
  <c r="O47" i="22"/>
  <c r="G42" i="22"/>
  <c r="K42" i="22"/>
  <c r="O42" i="22"/>
  <c r="S42" i="22"/>
  <c r="W42" i="22"/>
  <c r="AA42" i="22"/>
  <c r="E44" i="22"/>
  <c r="I44" i="22"/>
  <c r="M44" i="22"/>
  <c r="Q44" i="22"/>
  <c r="U44" i="22"/>
  <c r="Y44" i="22"/>
  <c r="G46" i="22"/>
  <c r="K46" i="22"/>
  <c r="O46" i="22"/>
  <c r="S46" i="22"/>
  <c r="W46" i="22"/>
  <c r="AA46" i="22"/>
  <c r="E48" i="22"/>
  <c r="I48" i="22"/>
  <c r="M48" i="22"/>
  <c r="Q48" i="22"/>
  <c r="U48" i="22"/>
  <c r="Y48" i="22"/>
  <c r="G50" i="22"/>
  <c r="K50" i="22"/>
  <c r="O50" i="22"/>
  <c r="S50" i="22"/>
  <c r="W50" i="22"/>
  <c r="AA50" i="22"/>
  <c r="S27" i="22"/>
  <c r="AE27" i="22"/>
  <c r="K31" i="22"/>
  <c r="AA31" i="22"/>
  <c r="C24" i="22"/>
  <c r="E26" i="22"/>
  <c r="I26" i="22"/>
  <c r="M26" i="22"/>
  <c r="Q26" i="22"/>
  <c r="U26" i="22"/>
  <c r="Y26" i="22"/>
  <c r="AC26" i="22"/>
  <c r="G28" i="22"/>
  <c r="K28" i="22"/>
  <c r="O28" i="22"/>
  <c r="S28" i="22"/>
  <c r="W28" i="22"/>
  <c r="AA28" i="22"/>
  <c r="AE28" i="22"/>
  <c r="E30" i="22"/>
  <c r="I30" i="22"/>
  <c r="M30" i="22"/>
  <c r="Q30" i="22"/>
  <c r="U30" i="22"/>
  <c r="Y30" i="22"/>
  <c r="AC30" i="22"/>
  <c r="G32" i="22"/>
  <c r="K32" i="22"/>
  <c r="O32" i="22"/>
  <c r="S32" i="22"/>
  <c r="W32" i="22"/>
  <c r="AA32" i="22"/>
  <c r="AE32" i="22"/>
  <c r="E34" i="22"/>
  <c r="I34" i="22"/>
  <c r="M34" i="22"/>
  <c r="Q34" i="22"/>
  <c r="U34" i="22"/>
  <c r="Y34" i="22"/>
  <c r="AC34" i="22"/>
  <c r="G27" i="22"/>
  <c r="O27" i="22"/>
  <c r="AA27" i="22"/>
  <c r="S31" i="22"/>
  <c r="AE31" i="22"/>
  <c r="G25" i="22"/>
  <c r="K25" i="22"/>
  <c r="O25" i="22"/>
  <c r="S25" i="22"/>
  <c r="W25" i="22"/>
  <c r="AA25" i="22"/>
  <c r="E27" i="22"/>
  <c r="I27" i="22"/>
  <c r="M27" i="22"/>
  <c r="Q27" i="22"/>
  <c r="U27" i="22"/>
  <c r="Y27" i="22"/>
  <c r="AC27" i="22"/>
  <c r="G29" i="22"/>
  <c r="K29" i="22"/>
  <c r="O29" i="22"/>
  <c r="S29" i="22"/>
  <c r="W29" i="22"/>
  <c r="AA29" i="22"/>
  <c r="E31" i="22"/>
  <c r="I31" i="22"/>
  <c r="M31" i="22"/>
  <c r="Q31" i="22"/>
  <c r="U31" i="22"/>
  <c r="Y31" i="22"/>
  <c r="AC31" i="22"/>
  <c r="G33" i="22"/>
  <c r="K33" i="22"/>
  <c r="O33" i="22"/>
  <c r="S33" i="22"/>
  <c r="W33" i="22"/>
  <c r="AA33" i="22"/>
  <c r="K27" i="22"/>
  <c r="G31" i="22"/>
  <c r="O31" i="22"/>
  <c r="G26" i="22"/>
  <c r="K26" i="22"/>
  <c r="O26" i="22"/>
  <c r="S26" i="22"/>
  <c r="W26" i="22"/>
  <c r="AA26" i="22"/>
  <c r="E28" i="22"/>
  <c r="I28" i="22"/>
  <c r="M28" i="22"/>
  <c r="Q28" i="22"/>
  <c r="U28" i="22"/>
  <c r="Y28" i="22"/>
  <c r="G30" i="22"/>
  <c r="K30" i="22"/>
  <c r="O30" i="22"/>
  <c r="S30" i="22"/>
  <c r="W30" i="22"/>
  <c r="AA30" i="22"/>
  <c r="E32" i="22"/>
  <c r="I32" i="22"/>
  <c r="M32" i="22"/>
  <c r="Q32" i="22"/>
  <c r="U32" i="22"/>
  <c r="Y32" i="22"/>
  <c r="G34" i="22"/>
  <c r="K34" i="22"/>
  <c r="O34" i="22"/>
  <c r="S34" i="22"/>
  <c r="W34" i="22"/>
  <c r="AA34" i="22"/>
  <c r="AD127" i="18"/>
  <c r="AB127" i="18"/>
  <c r="AE8" i="22"/>
  <c r="N7" i="22"/>
  <c r="U16" i="22"/>
  <c r="Y12" i="22"/>
  <c r="I12" i="22"/>
  <c r="AC12" i="22"/>
  <c r="M8" i="22"/>
  <c r="J7" i="22"/>
  <c r="P7" i="22"/>
  <c r="R7" i="22"/>
  <c r="V7" i="22"/>
  <c r="Z7" i="22"/>
  <c r="H817" i="18"/>
  <c r="S10" i="22"/>
  <c r="J817" i="18"/>
  <c r="R817" i="18"/>
  <c r="Z817" i="18"/>
  <c r="G10" i="22"/>
  <c r="I16" i="22"/>
  <c r="M12" i="22"/>
  <c r="Q8" i="22"/>
  <c r="S14" i="22"/>
  <c r="W10" i="22"/>
  <c r="Y16" i="22"/>
  <c r="AC16" i="22"/>
  <c r="L817" i="18"/>
  <c r="P817" i="18"/>
  <c r="G14" i="22"/>
  <c r="K10" i="22"/>
  <c r="M16" i="22"/>
  <c r="Q12" i="22"/>
  <c r="U8" i="22"/>
  <c r="W14" i="22"/>
  <c r="AA10" i="22"/>
  <c r="AE10" i="22"/>
  <c r="H7" i="22"/>
  <c r="L7" i="22"/>
  <c r="T7" i="22"/>
  <c r="X7" i="22"/>
  <c r="T817" i="18"/>
  <c r="X817" i="18"/>
  <c r="O14" i="22"/>
  <c r="AC9" i="22"/>
  <c r="F817" i="18"/>
  <c r="N817" i="18"/>
  <c r="V817" i="18"/>
  <c r="I8" i="22"/>
  <c r="K14" i="22"/>
  <c r="O10" i="22"/>
  <c r="Q16" i="22"/>
  <c r="U12" i="22"/>
  <c r="Y8" i="22"/>
  <c r="AA14" i="22"/>
  <c r="AE14" i="22"/>
  <c r="AD7" i="22"/>
  <c r="AB7" i="22"/>
  <c r="AC8" i="22"/>
  <c r="G11" i="22"/>
  <c r="G15" i="22"/>
  <c r="I9" i="22"/>
  <c r="I13" i="22"/>
  <c r="K11" i="22"/>
  <c r="K15" i="22"/>
  <c r="M9" i="22"/>
  <c r="M13" i="22"/>
  <c r="O11" i="22"/>
  <c r="O15" i="22"/>
  <c r="Q9" i="22"/>
  <c r="Q13" i="22"/>
  <c r="S11" i="22"/>
  <c r="S15" i="22"/>
  <c r="U9" i="22"/>
  <c r="U13" i="22"/>
  <c r="W11" i="22"/>
  <c r="W15" i="22"/>
  <c r="Y9" i="22"/>
  <c r="Y13" i="22"/>
  <c r="AA11" i="22"/>
  <c r="AA15" i="22"/>
  <c r="AC13" i="22"/>
  <c r="AE11" i="22"/>
  <c r="AE15" i="22"/>
  <c r="E9" i="22"/>
  <c r="G8" i="22"/>
  <c r="G12" i="22"/>
  <c r="G16" i="22"/>
  <c r="I10" i="22"/>
  <c r="I14" i="22"/>
  <c r="K8" i="22"/>
  <c r="K12" i="22"/>
  <c r="K16" i="22"/>
  <c r="M10" i="22"/>
  <c r="M14" i="22"/>
  <c r="O8" i="22"/>
  <c r="O12" i="22"/>
  <c r="O16" i="22"/>
  <c r="Q10" i="22"/>
  <c r="Q14" i="22"/>
  <c r="S8" i="22"/>
  <c r="S12" i="22"/>
  <c r="S16" i="22"/>
  <c r="U10" i="22"/>
  <c r="U14" i="22"/>
  <c r="W8" i="22"/>
  <c r="W12" i="22"/>
  <c r="W16" i="22"/>
  <c r="Y10" i="22"/>
  <c r="Y14" i="22"/>
  <c r="AA8" i="22"/>
  <c r="AA12" i="22"/>
  <c r="AA16" i="22"/>
  <c r="AC10" i="22"/>
  <c r="AC14" i="22"/>
  <c r="AE12" i="22"/>
  <c r="AE16" i="22"/>
  <c r="G9" i="22"/>
  <c r="G13" i="22"/>
  <c r="I11" i="22"/>
  <c r="I15" i="22"/>
  <c r="K9" i="22"/>
  <c r="K13" i="22"/>
  <c r="M11" i="22"/>
  <c r="M15" i="22"/>
  <c r="O9" i="22"/>
  <c r="O13" i="22"/>
  <c r="Q11" i="22"/>
  <c r="Q15" i="22"/>
  <c r="S9" i="22"/>
  <c r="S13" i="22"/>
  <c r="U11" i="22"/>
  <c r="U15" i="22"/>
  <c r="W9" i="22"/>
  <c r="W13" i="22"/>
  <c r="Y11" i="22"/>
  <c r="Y15" i="22"/>
  <c r="AA9" i="22"/>
  <c r="AA13" i="22"/>
  <c r="AC11" i="22"/>
  <c r="AC15" i="22"/>
  <c r="AE9" i="22"/>
  <c r="AE13" i="22"/>
  <c r="E8" i="22"/>
  <c r="F7" i="22"/>
  <c r="F478" i="18"/>
  <c r="V478" i="18"/>
  <c r="A478" i="18"/>
  <c r="J478" i="18"/>
  <c r="R478" i="18"/>
  <c r="Z478" i="18"/>
  <c r="N478" i="18"/>
  <c r="A127" i="18"/>
  <c r="J127" i="18"/>
  <c r="R127" i="18"/>
  <c r="Z127" i="18"/>
  <c r="H127" i="18"/>
  <c r="P127" i="18"/>
  <c r="X127" i="18"/>
  <c r="D127" i="18"/>
  <c r="L127" i="18"/>
  <c r="T127" i="18"/>
  <c r="C17" i="22"/>
  <c r="C7" i="22" s="1"/>
  <c r="F127" i="18"/>
  <c r="N127" i="18"/>
  <c r="V127" i="18"/>
  <c r="N728" i="18"/>
  <c r="H252" i="18"/>
  <c r="P252" i="18"/>
  <c r="X252" i="18"/>
  <c r="H377" i="18"/>
  <c r="P377" i="18"/>
  <c r="X377" i="18"/>
  <c r="H603" i="18"/>
  <c r="P603" i="18"/>
  <c r="X603" i="18"/>
  <c r="H728" i="18"/>
  <c r="P728" i="18"/>
  <c r="X728" i="18"/>
  <c r="H942" i="18"/>
  <c r="P942" i="18"/>
  <c r="X942" i="18"/>
  <c r="F728" i="18"/>
  <c r="V728" i="18"/>
  <c r="F252" i="18"/>
  <c r="N252" i="18"/>
  <c r="V252" i="18"/>
  <c r="A252" i="18"/>
  <c r="J252" i="18"/>
  <c r="R252" i="18"/>
  <c r="Z252" i="18"/>
  <c r="F377" i="18"/>
  <c r="N377" i="18"/>
  <c r="V377" i="18"/>
  <c r="A377" i="18"/>
  <c r="J377" i="18"/>
  <c r="R377" i="18"/>
  <c r="Z377" i="18"/>
  <c r="F603" i="18"/>
  <c r="N603" i="18"/>
  <c r="V603" i="18"/>
  <c r="A603" i="18"/>
  <c r="J603" i="18"/>
  <c r="R603" i="18"/>
  <c r="Z603" i="18"/>
  <c r="A728" i="18"/>
  <c r="J728" i="18"/>
  <c r="R728" i="18"/>
  <c r="Z728" i="18"/>
  <c r="F942" i="18"/>
  <c r="N942" i="18"/>
  <c r="V942" i="18"/>
  <c r="A942" i="18"/>
  <c r="J942" i="18"/>
  <c r="R942" i="18"/>
  <c r="Z942" i="18"/>
  <c r="D17" i="22"/>
  <c r="D7" i="22" s="1"/>
  <c r="D252" i="18"/>
  <c r="L252" i="18"/>
  <c r="T252" i="18"/>
  <c r="D377" i="18"/>
  <c r="L377" i="18"/>
  <c r="T377" i="18"/>
  <c r="D603" i="18"/>
  <c r="L603" i="18"/>
  <c r="T603" i="18"/>
  <c r="D728" i="18"/>
  <c r="L728" i="18"/>
  <c r="T728" i="18"/>
  <c r="D942" i="18"/>
  <c r="L942" i="18"/>
  <c r="T942" i="18"/>
  <c r="T40" i="23" l="1"/>
  <c r="R40" i="23"/>
  <c r="P40" i="23"/>
  <c r="N40" i="23"/>
  <c r="L40" i="23"/>
  <c r="J40" i="23"/>
  <c r="H40" i="23"/>
  <c r="D41" i="23"/>
  <c r="T43" i="23"/>
  <c r="R43" i="23"/>
  <c r="P43" i="23"/>
  <c r="N43" i="23"/>
  <c r="L43" i="23"/>
  <c r="J43" i="23"/>
  <c r="H43" i="23"/>
  <c r="F40" i="23"/>
  <c r="D40" i="23"/>
  <c r="T42" i="23"/>
  <c r="R42" i="23"/>
  <c r="P42" i="23"/>
  <c r="N42" i="23"/>
  <c r="L42" i="23"/>
  <c r="J42" i="23"/>
  <c r="H42" i="23"/>
  <c r="D43" i="23"/>
  <c r="D39" i="23"/>
  <c r="T41" i="23"/>
  <c r="R41" i="23"/>
  <c r="P41" i="23"/>
  <c r="N41" i="23"/>
  <c r="L41" i="23"/>
  <c r="J41" i="23"/>
  <c r="H41" i="23"/>
  <c r="D42" i="23"/>
  <c r="F41" i="23"/>
  <c r="F42" i="23"/>
  <c r="F43" i="23"/>
  <c r="T39" i="23"/>
  <c r="F39" i="23"/>
  <c r="H39" i="23"/>
  <c r="AC132" i="22"/>
  <c r="Y132" i="22"/>
  <c r="U132" i="22"/>
  <c r="Q132" i="22"/>
  <c r="M132" i="22"/>
  <c r="I132" i="22"/>
  <c r="E132" i="22"/>
  <c r="AE132" i="22"/>
  <c r="AA132" i="22"/>
  <c r="W132" i="22"/>
  <c r="S132" i="22"/>
  <c r="O132" i="22"/>
  <c r="K132" i="22"/>
  <c r="G132" i="22"/>
  <c r="AC116" i="22"/>
  <c r="Y116" i="22"/>
  <c r="U116" i="22"/>
  <c r="Q116" i="22"/>
  <c r="M116" i="22"/>
  <c r="I116" i="22"/>
  <c r="E116" i="22"/>
  <c r="AE116" i="22"/>
  <c r="AA116" i="22"/>
  <c r="W116" i="22"/>
  <c r="S116" i="22"/>
  <c r="O116" i="22"/>
  <c r="K116" i="22"/>
  <c r="G116" i="22"/>
  <c r="AC103" i="22"/>
  <c r="Y103" i="22"/>
  <c r="U103" i="22"/>
  <c r="Q103" i="22"/>
  <c r="M103" i="22"/>
  <c r="I103" i="22"/>
  <c r="E103" i="22"/>
  <c r="AE103" i="22"/>
  <c r="AA103" i="22"/>
  <c r="W103" i="22"/>
  <c r="S103" i="22"/>
  <c r="O103" i="22"/>
  <c r="K103" i="22"/>
  <c r="G103" i="22"/>
  <c r="AC86" i="22"/>
  <c r="Y86" i="22"/>
  <c r="U86" i="22"/>
  <c r="Q86" i="22"/>
  <c r="M86" i="22"/>
  <c r="I86" i="22"/>
  <c r="E86" i="22"/>
  <c r="AE86" i="22"/>
  <c r="AA86" i="22"/>
  <c r="W86" i="22"/>
  <c r="S86" i="22"/>
  <c r="O86" i="22"/>
  <c r="K86" i="22"/>
  <c r="G86" i="22"/>
  <c r="AC70" i="22"/>
  <c r="Y70" i="22"/>
  <c r="U70" i="22"/>
  <c r="Q70" i="22"/>
  <c r="M70" i="22"/>
  <c r="I70" i="22"/>
  <c r="E70" i="22"/>
  <c r="AE70" i="22"/>
  <c r="AA70" i="22"/>
  <c r="W70" i="22"/>
  <c r="S70" i="22"/>
  <c r="O70" i="22"/>
  <c r="K70" i="22"/>
  <c r="G70" i="22"/>
  <c r="AC56" i="22"/>
  <c r="Y56" i="22"/>
  <c r="U56" i="22"/>
  <c r="Q56" i="22"/>
  <c r="M56" i="22"/>
  <c r="I56" i="22"/>
  <c r="E56" i="22"/>
  <c r="AE56" i="22"/>
  <c r="AA56" i="22"/>
  <c r="W56" i="22"/>
  <c r="S56" i="22"/>
  <c r="O56" i="22"/>
  <c r="K56" i="22"/>
  <c r="G56" i="22"/>
  <c r="AC40" i="22"/>
  <c r="Y40" i="22"/>
  <c r="U40" i="22"/>
  <c r="Q40" i="22"/>
  <c r="M40" i="22"/>
  <c r="I40" i="22"/>
  <c r="E40" i="22"/>
  <c r="AE40" i="22"/>
  <c r="AA40" i="22"/>
  <c r="W40" i="22"/>
  <c r="S40" i="22"/>
  <c r="O40" i="22"/>
  <c r="K40" i="22"/>
  <c r="G40" i="22"/>
  <c r="AC24" i="22"/>
  <c r="Y24" i="22"/>
  <c r="U24" i="22"/>
  <c r="Q24" i="22"/>
  <c r="M24" i="22"/>
  <c r="I24" i="22"/>
  <c r="E24" i="22"/>
  <c r="AE24" i="22"/>
  <c r="AA24" i="22"/>
  <c r="W24" i="22"/>
  <c r="S24" i="22"/>
  <c r="O24" i="22"/>
  <c r="K24" i="22"/>
  <c r="G24" i="22"/>
  <c r="E17" i="22"/>
  <c r="AE17" i="22"/>
  <c r="AA17" i="22"/>
  <c r="W17" i="22"/>
  <c r="S17" i="22"/>
  <c r="O17" i="22"/>
  <c r="K17" i="22"/>
  <c r="G17" i="22"/>
  <c r="AC17" i="22"/>
  <c r="Y17" i="22"/>
  <c r="U17" i="22"/>
  <c r="Q17" i="22"/>
  <c r="M17" i="22"/>
  <c r="I17" i="22"/>
  <c r="Y7" i="22"/>
  <c r="Q7" i="22"/>
  <c r="I7" i="22"/>
  <c r="W7" i="22"/>
  <c r="O7" i="22"/>
  <c r="AC7" i="22"/>
  <c r="AA7" i="22"/>
  <c r="S7" i="22"/>
  <c r="K7" i="22"/>
  <c r="AE7" i="22"/>
  <c r="U7" i="22"/>
  <c r="M7" i="22"/>
  <c r="E7" i="22"/>
  <c r="G7" i="22"/>
  <c r="BH41" i="21" l="1"/>
  <c r="BF41" i="21"/>
  <c r="BQ39" i="21"/>
  <c r="BG41" i="21"/>
  <c r="BE41" i="21"/>
  <c r="BC41" i="21"/>
  <c r="BD41" i="21" s="1"/>
  <c r="AY39" i="21"/>
  <c r="AO39" i="21"/>
  <c r="AQ38" i="21"/>
  <c r="AG38" i="21"/>
  <c r="AE39" i="21"/>
  <c r="W38" i="21"/>
  <c r="U39" i="21"/>
  <c r="M38" i="21"/>
  <c r="K39" i="21"/>
  <c r="C38" i="21"/>
  <c r="BA36" i="21"/>
  <c r="BA41" i="21" s="1"/>
  <c r="BB41" i="21" s="1"/>
  <c r="BC36" i="21"/>
  <c r="BE36" i="21"/>
  <c r="BG36" i="21"/>
  <c r="AO36" i="21"/>
  <c r="U36" i="21"/>
  <c r="AO41" i="21" l="1"/>
  <c r="AK41" i="21"/>
  <c r="U41" i="21"/>
  <c r="A41" i="21"/>
  <c r="BP41" i="21" s="1"/>
  <c r="BQ36" i="21"/>
  <c r="BQ41" i="21" s="1"/>
  <c r="BO36" i="21"/>
  <c r="BO41" i="21" s="1"/>
  <c r="BM36" i="21"/>
  <c r="BM41" i="21" s="1"/>
  <c r="BK36" i="21"/>
  <c r="BK41" i="21" s="1"/>
  <c r="BI36" i="21"/>
  <c r="BI41" i="21" s="1"/>
  <c r="AY36" i="21"/>
  <c r="AY41" i="21" s="1"/>
  <c r="AW36" i="21"/>
  <c r="AW41" i="21" s="1"/>
  <c r="AU36" i="21"/>
  <c r="AU41" i="21" s="1"/>
  <c r="AS36" i="21"/>
  <c r="AS41" i="21" s="1"/>
  <c r="AQ36" i="21"/>
  <c r="AQ41" i="21" s="1"/>
  <c r="AM36" i="21"/>
  <c r="AM41" i="21" s="1"/>
  <c r="AK36" i="21"/>
  <c r="AI36" i="21"/>
  <c r="AI41" i="21" s="1"/>
  <c r="AG36" i="21"/>
  <c r="AG41" i="21" s="1"/>
  <c r="AE36" i="21"/>
  <c r="AE41" i="21" s="1"/>
  <c r="AC36" i="21"/>
  <c r="AC41" i="21" s="1"/>
  <c r="AA36" i="21"/>
  <c r="AA41" i="21" s="1"/>
  <c r="Y36" i="21"/>
  <c r="Y41" i="21" s="1"/>
  <c r="W36" i="21"/>
  <c r="W41" i="21" s="1"/>
  <c r="S36" i="21"/>
  <c r="S41" i="21" s="1"/>
  <c r="Q36" i="21"/>
  <c r="Q41" i="21" s="1"/>
  <c r="O36" i="21"/>
  <c r="O41" i="21" s="1"/>
  <c r="M36" i="21"/>
  <c r="M41" i="21" s="1"/>
  <c r="K36" i="21"/>
  <c r="K41" i="21" s="1"/>
  <c r="I36" i="21"/>
  <c r="I41" i="21" s="1"/>
  <c r="G36" i="21"/>
  <c r="G41" i="21" s="1"/>
  <c r="E36" i="21"/>
  <c r="E41" i="21" s="1"/>
  <c r="C36" i="21"/>
  <c r="C41" i="21" s="1"/>
  <c r="U287" i="4"/>
  <c r="M287" i="4"/>
  <c r="E287" i="4"/>
  <c r="A287" i="4"/>
  <c r="V287" i="4" s="1"/>
  <c r="Y282" i="4"/>
  <c r="Y287" i="4" s="1"/>
  <c r="W282" i="4"/>
  <c r="W287" i="4" s="1"/>
  <c r="U282" i="4"/>
  <c r="S282" i="4"/>
  <c r="S287" i="4" s="1"/>
  <c r="Q282" i="4"/>
  <c r="Q287" i="4" s="1"/>
  <c r="O282" i="4"/>
  <c r="O287" i="4" s="1"/>
  <c r="M282" i="4"/>
  <c r="K282" i="4"/>
  <c r="K287" i="4" s="1"/>
  <c r="I282" i="4"/>
  <c r="I287" i="4" s="1"/>
  <c r="G282" i="4"/>
  <c r="G287" i="4" s="1"/>
  <c r="E282" i="4"/>
  <c r="C282" i="4"/>
  <c r="C287" i="4" s="1"/>
  <c r="W246" i="4"/>
  <c r="S246" i="4"/>
  <c r="O246" i="4"/>
  <c r="K246" i="4"/>
  <c r="G246" i="4"/>
  <c r="C246" i="4"/>
  <c r="A246" i="4"/>
  <c r="Y241" i="4"/>
  <c r="Y246" i="4" s="1"/>
  <c r="W241" i="4"/>
  <c r="U241" i="4"/>
  <c r="U246" i="4" s="1"/>
  <c r="S241" i="4"/>
  <c r="Q241" i="4"/>
  <c r="Q246" i="4" s="1"/>
  <c r="O241" i="4"/>
  <c r="M241" i="4"/>
  <c r="M246" i="4" s="1"/>
  <c r="K241" i="4"/>
  <c r="I241" i="4"/>
  <c r="I246" i="4" s="1"/>
  <c r="G241" i="4"/>
  <c r="E241" i="4"/>
  <c r="E246" i="4" s="1"/>
  <c r="C241" i="4"/>
  <c r="U205" i="4"/>
  <c r="M205" i="4"/>
  <c r="E205" i="4"/>
  <c r="A205" i="4"/>
  <c r="J205" i="4" s="1"/>
  <c r="Y200" i="4"/>
  <c r="Y205" i="4" s="1"/>
  <c r="W200" i="4"/>
  <c r="W205" i="4" s="1"/>
  <c r="U200" i="4"/>
  <c r="S200" i="4"/>
  <c r="S205" i="4" s="1"/>
  <c r="Q200" i="4"/>
  <c r="Q205" i="4" s="1"/>
  <c r="O200" i="4"/>
  <c r="O205" i="4" s="1"/>
  <c r="M200" i="4"/>
  <c r="K200" i="4"/>
  <c r="K205" i="4" s="1"/>
  <c r="I200" i="4"/>
  <c r="I205" i="4" s="1"/>
  <c r="G200" i="4"/>
  <c r="G205" i="4" s="1"/>
  <c r="E200" i="4"/>
  <c r="C200" i="4"/>
  <c r="C205" i="4" s="1"/>
  <c r="W164" i="4"/>
  <c r="S164" i="4"/>
  <c r="O164" i="4"/>
  <c r="K164" i="4"/>
  <c r="G164" i="4"/>
  <c r="C164" i="4"/>
  <c r="A164" i="4"/>
  <c r="Y159" i="4"/>
  <c r="Y164" i="4" s="1"/>
  <c r="W159" i="4"/>
  <c r="U159" i="4"/>
  <c r="U164" i="4" s="1"/>
  <c r="S159" i="4"/>
  <c r="Q159" i="4"/>
  <c r="Q164" i="4" s="1"/>
  <c r="O159" i="4"/>
  <c r="M159" i="4"/>
  <c r="M164" i="4" s="1"/>
  <c r="K159" i="4"/>
  <c r="I159" i="4"/>
  <c r="I164" i="4" s="1"/>
  <c r="G159" i="4"/>
  <c r="E159" i="4"/>
  <c r="E164" i="4" s="1"/>
  <c r="C159" i="4"/>
  <c r="W123" i="4"/>
  <c r="S123" i="4"/>
  <c r="O123" i="4"/>
  <c r="K123" i="4"/>
  <c r="G123" i="4"/>
  <c r="C123" i="4"/>
  <c r="A123" i="4"/>
  <c r="Y118" i="4"/>
  <c r="Y123" i="4" s="1"/>
  <c r="W118" i="4"/>
  <c r="U118" i="4"/>
  <c r="U123" i="4" s="1"/>
  <c r="S118" i="4"/>
  <c r="Q118" i="4"/>
  <c r="Q123" i="4" s="1"/>
  <c r="O118" i="4"/>
  <c r="M118" i="4"/>
  <c r="M123" i="4" s="1"/>
  <c r="K118" i="4"/>
  <c r="I118" i="4"/>
  <c r="I123" i="4" s="1"/>
  <c r="G118" i="4"/>
  <c r="E118" i="4"/>
  <c r="E123" i="4" s="1"/>
  <c r="C118" i="4"/>
  <c r="U82" i="4"/>
  <c r="M82" i="4"/>
  <c r="E82" i="4"/>
  <c r="A82" i="4"/>
  <c r="X82" i="4" s="1"/>
  <c r="Y77" i="4"/>
  <c r="Y82" i="4" s="1"/>
  <c r="W77" i="4"/>
  <c r="W82" i="4" s="1"/>
  <c r="U77" i="4"/>
  <c r="S77" i="4"/>
  <c r="S82" i="4" s="1"/>
  <c r="Q77" i="4"/>
  <c r="Q82" i="4" s="1"/>
  <c r="O77" i="4"/>
  <c r="O82" i="4" s="1"/>
  <c r="M77" i="4"/>
  <c r="K77" i="4"/>
  <c r="K82" i="4" s="1"/>
  <c r="I77" i="4"/>
  <c r="I82" i="4" s="1"/>
  <c r="G77" i="4"/>
  <c r="G82" i="4" s="1"/>
  <c r="E77" i="4"/>
  <c r="C77" i="4"/>
  <c r="C82" i="4" s="1"/>
  <c r="BI36" i="20"/>
  <c r="BI41" i="20" s="1"/>
  <c r="BG41" i="20"/>
  <c r="BE41" i="20"/>
  <c r="BC41" i="20"/>
  <c r="BA41" i="20"/>
  <c r="AY41" i="20"/>
  <c r="AO41" i="20"/>
  <c r="AE36" i="20"/>
  <c r="AE41" i="20" s="1"/>
  <c r="U41" i="20"/>
  <c r="BA36" i="20"/>
  <c r="AY36" i="20"/>
  <c r="BG36" i="20"/>
  <c r="BE36" i="20"/>
  <c r="BC36" i="20"/>
  <c r="K36" i="20"/>
  <c r="K41" i="20" s="1"/>
  <c r="AW36" i="20"/>
  <c r="AW41" i="20" s="1"/>
  <c r="AU36" i="20"/>
  <c r="AU41" i="20" s="1"/>
  <c r="AS36" i="20"/>
  <c r="AS41" i="20" s="1"/>
  <c r="AQ36" i="20"/>
  <c r="AQ41" i="20" s="1"/>
  <c r="AM36" i="20"/>
  <c r="AM41" i="20" s="1"/>
  <c r="AK36" i="20"/>
  <c r="AK41" i="20" s="1"/>
  <c r="AI36" i="20"/>
  <c r="AI41" i="20" s="1"/>
  <c r="AG36" i="20"/>
  <c r="AG41" i="20" s="1"/>
  <c r="A41" i="20"/>
  <c r="Z41" i="20" s="1"/>
  <c r="AC36" i="20"/>
  <c r="AC41" i="20" s="1"/>
  <c r="AA36" i="20"/>
  <c r="AA41" i="20" s="1"/>
  <c r="Y36" i="20"/>
  <c r="Y41" i="20" s="1"/>
  <c r="W36" i="20"/>
  <c r="W41" i="20" s="1"/>
  <c r="S36" i="20"/>
  <c r="S41" i="20" s="1"/>
  <c r="Q36" i="20"/>
  <c r="Q41" i="20" s="1"/>
  <c r="O36" i="20"/>
  <c r="O41" i="20" s="1"/>
  <c r="M36" i="20"/>
  <c r="M41" i="20" s="1"/>
  <c r="I36" i="20"/>
  <c r="I41" i="20" s="1"/>
  <c r="G36" i="20"/>
  <c r="G41" i="20" s="1"/>
  <c r="E36" i="20"/>
  <c r="E41" i="20" s="1"/>
  <c r="C36" i="20"/>
  <c r="C41" i="20" s="1"/>
  <c r="J41" i="21" l="1"/>
  <c r="R41" i="21"/>
  <c r="Z41" i="21"/>
  <c r="AH41" i="21"/>
  <c r="AP41" i="21"/>
  <c r="AX41" i="21"/>
  <c r="BR41" i="21"/>
  <c r="F41" i="21"/>
  <c r="N41" i="21"/>
  <c r="V41" i="21"/>
  <c r="AD41" i="21"/>
  <c r="AL41" i="21"/>
  <c r="AT41" i="21"/>
  <c r="BJ41" i="21"/>
  <c r="BN41" i="21"/>
  <c r="D41" i="21"/>
  <c r="H41" i="21"/>
  <c r="L41" i="21"/>
  <c r="P41" i="21"/>
  <c r="T41" i="21"/>
  <c r="X41" i="21"/>
  <c r="AB41" i="21"/>
  <c r="AF41" i="21"/>
  <c r="AJ41" i="21"/>
  <c r="AN41" i="21"/>
  <c r="AR41" i="21"/>
  <c r="AV41" i="21"/>
  <c r="AZ41" i="21"/>
  <c r="BL41" i="21"/>
  <c r="F287" i="4"/>
  <c r="N287" i="4"/>
  <c r="Z287" i="4"/>
  <c r="R287" i="4"/>
  <c r="D287" i="4"/>
  <c r="H287" i="4"/>
  <c r="L287" i="4"/>
  <c r="P287" i="4"/>
  <c r="T287" i="4"/>
  <c r="X287" i="4"/>
  <c r="Z246" i="4"/>
  <c r="D246" i="4"/>
  <c r="H246" i="4"/>
  <c r="L246" i="4"/>
  <c r="P246" i="4"/>
  <c r="T246" i="4"/>
  <c r="X246" i="4"/>
  <c r="F246" i="4"/>
  <c r="J246" i="4"/>
  <c r="N246" i="4"/>
  <c r="R246" i="4"/>
  <c r="V246" i="4"/>
  <c r="F205" i="4"/>
  <c r="N205" i="4"/>
  <c r="R205" i="4"/>
  <c r="V205" i="4"/>
  <c r="Z205" i="4"/>
  <c r="D205" i="4"/>
  <c r="H205" i="4"/>
  <c r="L205" i="4"/>
  <c r="P205" i="4"/>
  <c r="T205" i="4"/>
  <c r="X205" i="4"/>
  <c r="Z164" i="4"/>
  <c r="D164" i="4"/>
  <c r="H164" i="4"/>
  <c r="L164" i="4"/>
  <c r="P164" i="4"/>
  <c r="T164" i="4"/>
  <c r="X164" i="4"/>
  <c r="F164" i="4"/>
  <c r="J164" i="4"/>
  <c r="N164" i="4"/>
  <c r="R164" i="4"/>
  <c r="V164" i="4"/>
  <c r="Z123" i="4"/>
  <c r="D123" i="4"/>
  <c r="H123" i="4"/>
  <c r="L123" i="4"/>
  <c r="P123" i="4"/>
  <c r="T123" i="4"/>
  <c r="X123" i="4"/>
  <c r="F123" i="4"/>
  <c r="J123" i="4"/>
  <c r="N123" i="4"/>
  <c r="R123" i="4"/>
  <c r="V123" i="4"/>
  <c r="F82" i="4"/>
  <c r="J82" i="4"/>
  <c r="N82" i="4"/>
  <c r="R82" i="4"/>
  <c r="V82" i="4"/>
  <c r="Z82" i="4"/>
  <c r="D82" i="4"/>
  <c r="H82" i="4"/>
  <c r="L82" i="4"/>
  <c r="P82" i="4"/>
  <c r="T82" i="4"/>
  <c r="V41" i="20"/>
  <c r="AL41" i="20"/>
  <c r="AV41" i="20"/>
  <c r="BD41" i="20"/>
  <c r="AF41" i="20"/>
  <c r="AN41" i="20"/>
  <c r="AX41" i="20"/>
  <c r="BF41" i="20"/>
  <c r="AH41" i="20"/>
  <c r="AR41" i="20"/>
  <c r="AZ41" i="20"/>
  <c r="BH41" i="20"/>
  <c r="AJ41" i="20"/>
  <c r="AP41" i="20"/>
  <c r="AT41" i="20"/>
  <c r="BB41" i="20"/>
  <c r="BJ41" i="20"/>
  <c r="L41" i="20"/>
  <c r="J41" i="20"/>
  <c r="AD41" i="20"/>
  <c r="T41" i="20"/>
  <c r="D41" i="20"/>
  <c r="H41" i="20"/>
  <c r="N41" i="20"/>
  <c r="R41" i="20"/>
  <c r="X41" i="20"/>
  <c r="AB41" i="20"/>
  <c r="F41" i="20"/>
  <c r="P41" i="20"/>
  <c r="W41" i="4"/>
  <c r="Y36" i="4"/>
  <c r="Y41" i="4" s="1"/>
  <c r="W36" i="4"/>
  <c r="U36" i="4"/>
  <c r="U41" i="4" s="1"/>
  <c r="S36" i="4"/>
  <c r="S41" i="4" s="1"/>
  <c r="Q36" i="4"/>
  <c r="Q41" i="4" s="1"/>
  <c r="O36" i="4"/>
  <c r="O41" i="4" s="1"/>
  <c r="M36" i="4"/>
  <c r="M41" i="4" s="1"/>
  <c r="K36" i="4"/>
  <c r="K41" i="4" s="1"/>
  <c r="G36" i="4" l="1"/>
  <c r="I36" i="4"/>
  <c r="E36" i="4"/>
  <c r="C36" i="4"/>
  <c r="A41" i="4" l="1"/>
  <c r="Z41" i="4" l="1"/>
  <c r="X41" i="4"/>
  <c r="T41" i="4"/>
  <c r="L41" i="4"/>
  <c r="N41" i="4"/>
  <c r="P41" i="4"/>
  <c r="V41" i="4"/>
  <c r="R41" i="4"/>
  <c r="I41" i="4"/>
  <c r="G41" i="4"/>
  <c r="H41" i="4" s="1"/>
  <c r="E41" i="4"/>
  <c r="F41" i="4" s="1"/>
  <c r="C41" i="4"/>
  <c r="D41" i="4" s="1"/>
  <c r="J41" i="4" l="1"/>
</calcChain>
</file>

<file path=xl/sharedStrings.xml><?xml version="1.0" encoding="utf-8"?>
<sst xmlns="http://schemas.openxmlformats.org/spreadsheetml/2006/main" count="3059" uniqueCount="343">
  <si>
    <t>%</t>
  </si>
  <si>
    <t>No.</t>
  </si>
  <si>
    <t>Kindergarten</t>
  </si>
  <si>
    <t>Grade 1</t>
  </si>
  <si>
    <t>Grade 2</t>
  </si>
  <si>
    <t>Grade 3</t>
  </si>
  <si>
    <t>Grade 4</t>
  </si>
  <si>
    <t>Grade 5</t>
  </si>
  <si>
    <t>Grade 6</t>
  </si>
  <si>
    <t>Grade 7</t>
  </si>
  <si>
    <t>Grade 8</t>
  </si>
  <si>
    <t>Grade 9</t>
  </si>
  <si>
    <t>Grade 10</t>
  </si>
  <si>
    <t>Grades</t>
  </si>
  <si>
    <t>Total</t>
  </si>
  <si>
    <t>PARDOs (SARDOs) 
in the 1st quarter 
who are no longer  
PARDOs (SARDOs) 
in the 2nd quarter</t>
  </si>
  <si>
    <t xml:space="preserve">Learners who 
are  PARDOs (SARDOs) 
in the 2nd quarter </t>
  </si>
  <si>
    <t>PARDOs (SARDOs) 
in the 2nd  quarter 
who received 
interventions</t>
  </si>
  <si>
    <t>PARDOs (SARDOs) 
in the 2nd  quarter 
who are no longer  
PARDOs (SARDOs) 
in the 3rd quarter</t>
  </si>
  <si>
    <t xml:space="preserve">Number of 
PARDOs (SARDOs)
for 1st
Quarter </t>
  </si>
  <si>
    <t xml:space="preserve">Number of 
PARDOs (SARDOs)
for 2nd
Quarter </t>
  </si>
  <si>
    <t xml:space="preserve">Number of 
PARDOs (SARDOs)
for 3rd
Quarter </t>
  </si>
  <si>
    <t xml:space="preserve">Number of 
Teachers </t>
  </si>
  <si>
    <t>Number of School Heads</t>
  </si>
  <si>
    <t xml:space="preserve">Number of 
PSDS </t>
  </si>
  <si>
    <t>PSDSs who conducted 
meeting with school 
heads and collaborate
 with them in designing 
interventions to save  
PARDOs (SARDOs)</t>
  </si>
  <si>
    <t>Total No. 
of Schools</t>
  </si>
  <si>
    <t>TOTAL</t>
  </si>
  <si>
    <t>E.13 Accounting of Accomplishments in SY 2014-2015 LAPG (Language Assessment for Primary Grades)</t>
  </si>
  <si>
    <t>o</t>
  </si>
  <si>
    <t>oo</t>
  </si>
  <si>
    <t>SAGBAYAN CENTRAL ES</t>
  </si>
  <si>
    <t>Name of Schools</t>
  </si>
  <si>
    <t xml:space="preserve">Learners who 
are PARDOs (SARDOs) 
in the third quarter </t>
  </si>
  <si>
    <t>(Sinugbuanong Binisaya)</t>
  </si>
  <si>
    <r>
      <t xml:space="preserve">Qd 1
(75-100)
</t>
    </r>
    <r>
      <rPr>
        <sz val="8"/>
        <color theme="1"/>
        <rFont val="Arial Narrow"/>
        <family val="2"/>
      </rPr>
      <t>(1 if Achieved)</t>
    </r>
  </si>
  <si>
    <r>
      <t xml:space="preserve">Qd 2
(50-74.99)
</t>
    </r>
    <r>
      <rPr>
        <sz val="8"/>
        <color theme="1"/>
        <rFont val="Arial Narrow"/>
        <family val="2"/>
      </rPr>
      <t>(1 if Achieved)</t>
    </r>
  </si>
  <si>
    <r>
      <t xml:space="preserve">Qd 3
(25-49.99)
</t>
    </r>
    <r>
      <rPr>
        <sz val="8"/>
        <color theme="1"/>
        <rFont val="Arial Narrow"/>
        <family val="2"/>
      </rPr>
      <t>(1 if Achieved)</t>
    </r>
  </si>
  <si>
    <r>
      <t xml:space="preserve">Qd 4
(0-24.99)
</t>
    </r>
    <r>
      <rPr>
        <sz val="8"/>
        <color theme="1"/>
        <rFont val="Arial Narrow"/>
        <family val="2"/>
      </rPr>
      <t>(1 if Achieved)</t>
    </r>
  </si>
  <si>
    <t>(Tagalog)</t>
  </si>
  <si>
    <t>(English)</t>
  </si>
  <si>
    <t>Qd 1
(75-100)</t>
  </si>
  <si>
    <t>Qd 2
(50-74.99)</t>
  </si>
  <si>
    <t>Qd 3
(25-49.99)</t>
  </si>
  <si>
    <t>Qd 4
(0-24.99)</t>
  </si>
  <si>
    <t>No. and percent of schools that achieved___% MPS(LAPG)in Listening Comprehension</t>
  </si>
  <si>
    <t>Names of  schools that achieved _______% MPS (LAPG) in Listening Comprehension</t>
  </si>
  <si>
    <t>E.1 IMPLEMENTATION OF COMPETENCY-BASED INSTRUCTION</t>
  </si>
  <si>
    <t>Name of Teachers</t>
  </si>
  <si>
    <t>E.9 IMPLEMENTATION OF READING PROGRAMS---ORV FOR EARLY GRADES</t>
  </si>
  <si>
    <t xml:space="preserve">Name of Learners </t>
  </si>
  <si>
    <t>Total No. 
of Learners</t>
  </si>
  <si>
    <r>
      <rPr>
        <b/>
        <sz val="11"/>
        <color theme="1"/>
        <rFont val="Arial Narrow"/>
        <family val="2"/>
      </rPr>
      <t>Independent</t>
    </r>
    <r>
      <rPr>
        <sz val="11"/>
        <color theme="1"/>
        <rFont val="Arial Narrow"/>
        <family val="2"/>
      </rPr>
      <t xml:space="preserve">
</t>
    </r>
    <r>
      <rPr>
        <sz val="8"/>
        <color theme="1"/>
        <rFont val="Arial Narrow"/>
        <family val="2"/>
      </rPr>
      <t>( excellent reader)</t>
    </r>
  </si>
  <si>
    <r>
      <rPr>
        <b/>
        <sz val="11"/>
        <color theme="1"/>
        <rFont val="Arial Narrow"/>
        <family val="2"/>
      </rPr>
      <t xml:space="preserve">Instructional  </t>
    </r>
    <r>
      <rPr>
        <sz val="11"/>
        <color theme="1"/>
        <rFont val="Arial Narrow"/>
        <family val="2"/>
      </rPr>
      <t xml:space="preserve">              </t>
    </r>
    <r>
      <rPr>
        <sz val="8"/>
        <color theme="1"/>
        <rFont val="Arial Narrow"/>
        <family val="2"/>
      </rPr>
      <t>(slow reader,good comprehension)</t>
    </r>
  </si>
  <si>
    <r>
      <rPr>
        <b/>
        <sz val="11"/>
        <color theme="1"/>
        <rFont val="Arial Narrow"/>
        <family val="2"/>
      </rPr>
      <t>Instructional</t>
    </r>
    <r>
      <rPr>
        <sz val="11"/>
        <color theme="1"/>
        <rFont val="Arial Narrow"/>
        <family val="2"/>
      </rPr>
      <t xml:space="preserve">
</t>
    </r>
    <r>
      <rPr>
        <sz val="8"/>
        <color theme="1"/>
        <rFont val="Arial Narrow"/>
        <family val="2"/>
      </rPr>
      <t>(slow reader poor comprehension)</t>
    </r>
  </si>
  <si>
    <r>
      <rPr>
        <b/>
        <sz val="11"/>
        <color theme="1"/>
        <rFont val="Arial Narrow"/>
        <family val="2"/>
      </rPr>
      <t>Frustration</t>
    </r>
    <r>
      <rPr>
        <sz val="11"/>
        <color theme="1"/>
        <rFont val="Arial Narrow"/>
        <family val="2"/>
      </rPr>
      <t xml:space="preserve">
</t>
    </r>
    <r>
      <rPr>
        <sz val="8"/>
        <color theme="1"/>
        <rFont val="Arial Narrow"/>
        <family val="2"/>
      </rPr>
      <t>(slow reader,poor comprehension)</t>
    </r>
  </si>
  <si>
    <r>
      <rPr>
        <b/>
        <sz val="11"/>
        <color theme="1"/>
        <rFont val="Arial Narrow"/>
        <family val="2"/>
      </rPr>
      <t>Non-Reader</t>
    </r>
    <r>
      <rPr>
        <sz val="11"/>
        <color theme="1"/>
        <rFont val="Arial Narrow"/>
        <family val="2"/>
      </rPr>
      <t xml:space="preserve">
</t>
    </r>
    <r>
      <rPr>
        <sz val="8"/>
        <color theme="1"/>
        <rFont val="Arial Narrow"/>
        <family val="2"/>
      </rPr>
      <t>(can not read or syllabic reader)</t>
    </r>
  </si>
  <si>
    <t xml:space="preserve">*(1 for learners corresponding reading capability) </t>
  </si>
  <si>
    <t>E.13 Accounting of Accomplishments in SY 2014-2015 NAT for Grade 6 (National Achievement Test for Grade 6)</t>
  </si>
  <si>
    <t xml:space="preserve">Names of  schools that achieved _______% MPS </t>
  </si>
  <si>
    <t>Filipino</t>
  </si>
  <si>
    <t xml:space="preserve">Mathematics </t>
  </si>
  <si>
    <t>English</t>
  </si>
  <si>
    <t>Science</t>
  </si>
  <si>
    <t>Araling Panlipunan</t>
  </si>
  <si>
    <t>Achieved or Surpassed Regional Target MPS
(75.83%)</t>
  </si>
  <si>
    <r>
      <t xml:space="preserve">Qd 1
(75-100)
</t>
    </r>
    <r>
      <rPr>
        <sz val="8"/>
        <color theme="1"/>
        <rFont val="Arial Narrow"/>
        <family val="2"/>
      </rPr>
      <t>(1 if 
Achieved)</t>
    </r>
  </si>
  <si>
    <r>
      <t xml:space="preserve">Qd 2
(50-74.99)
</t>
    </r>
    <r>
      <rPr>
        <sz val="8"/>
        <color theme="1"/>
        <rFont val="Arial Narrow"/>
        <family val="2"/>
      </rPr>
      <t>(1 if 
Achieved)</t>
    </r>
  </si>
  <si>
    <r>
      <t xml:space="preserve">Qd 3
(25-49.99)
</t>
    </r>
    <r>
      <rPr>
        <sz val="8"/>
        <color theme="1"/>
        <rFont val="Arial Narrow"/>
        <family val="2"/>
      </rPr>
      <t>(1 if 
Achieved)</t>
    </r>
  </si>
  <si>
    <r>
      <t xml:space="preserve">Qd 4
(0-24.99)
</t>
    </r>
    <r>
      <rPr>
        <sz val="8"/>
        <color theme="1"/>
        <rFont val="Arial Narrow"/>
        <family val="2"/>
      </rPr>
      <t>(1 if 
Achieved)</t>
    </r>
  </si>
  <si>
    <t>Achieved or 
Surpassed 
Regional 
Target MPS
(72.71%)</t>
  </si>
  <si>
    <t>Overall</t>
  </si>
  <si>
    <t>Achieved or Surpassed Regional Target MPS
(71.82%)</t>
  </si>
  <si>
    <t>Achieved or Surpassed Regional Target MPS
(73.08%)</t>
  </si>
  <si>
    <t>Achieved or Surpassed Regional Target MPS
(69.45%</t>
  </si>
  <si>
    <t>Achieved or 
Surpassed 
Regional 
Target MPS
(73.38%)</t>
  </si>
  <si>
    <t>No. and percent of schools that achieved___% MPS</t>
  </si>
  <si>
    <t>Names of  schools that achieved _______% MPS (LAPG) in Book &amp; Print Knowledge</t>
  </si>
  <si>
    <t>No. and percent of schools that achieved___% MPS(LAPG) in Book &amp; Print Knowledge</t>
  </si>
  <si>
    <t>Names of  schools that achieved _______% MPS (LAPG) in Vocabulary</t>
  </si>
  <si>
    <t>No. and percent of schools that achieved___% MPS(LAPG) in Vocabulary</t>
  </si>
  <si>
    <t>Names of  schools that achieved _______% MPS (LAPG) in Spelling</t>
  </si>
  <si>
    <t>No. and percent of schools that achieved___% MPS(LAPG )in Spelling</t>
  </si>
  <si>
    <t>Names of  schools that achieved _______% MPS (LAPG) in Study Skills</t>
  </si>
  <si>
    <t>No. and percent of schools that achieved___% MPS(LAPG ) in Study Skills</t>
  </si>
  <si>
    <t>No. and percent of schools that achieved___% MPS(LAPG ) in Grammar</t>
  </si>
  <si>
    <t>Names of  schools that achieved _______% MPS (LAPG) in Grammar</t>
  </si>
  <si>
    <t xml:space="preserve">Names of  schools that achieved _______% MPS (OVERALL) </t>
  </si>
  <si>
    <t xml:space="preserve">No. and percent of schools that achieved___% MPS(OVERALL ) </t>
  </si>
  <si>
    <t xml:space="preserve"> </t>
  </si>
  <si>
    <t>w</t>
  </si>
  <si>
    <t>E.13 Accounting of Accomplishments in SY 2014-2015 NAT for Yr. 4 (National Achievement Test for Yr. 4)</t>
  </si>
  <si>
    <t xml:space="preserve">Araling Panlipunan </t>
  </si>
  <si>
    <t>Achieved or Surpassed Regional Target MPS
(69.72%)</t>
  </si>
  <si>
    <t>Achieved or Surpassed Regional Target MPS
(69.06%)</t>
  </si>
  <si>
    <t>Mathematics</t>
  </si>
  <si>
    <t>Achieved or Surpassed Regional Target MPS
(65.02%)</t>
  </si>
  <si>
    <t>Achieved or Surpassed Regional Target MPS
(64.29%</t>
  </si>
  <si>
    <t>Achieved or 
Surpassed 
Regional 
Target MPS
(66.93%)</t>
  </si>
  <si>
    <t>CTST</t>
  </si>
  <si>
    <t>Achieved or 
Surpassed 
Regional 
Target MPS
(67.09%)</t>
  </si>
  <si>
    <t>E.12 Implementation of Assessment</t>
  </si>
  <si>
    <r>
      <t xml:space="preserve">Qd 1
(100)
</t>
    </r>
    <r>
      <rPr>
        <sz val="8"/>
        <color theme="1"/>
        <rFont val="Arial Narrow"/>
        <family val="2"/>
      </rPr>
      <t>(1 if Achieved)</t>
    </r>
  </si>
  <si>
    <r>
      <t xml:space="preserve">Qd 3
(50-74)
</t>
    </r>
    <r>
      <rPr>
        <sz val="8"/>
        <color theme="1"/>
        <rFont val="Arial Narrow"/>
        <family val="2"/>
      </rPr>
      <t>(1 if Achieved)</t>
    </r>
  </si>
  <si>
    <r>
      <t xml:space="preserve">Qd 2
(75-99)
</t>
    </r>
    <r>
      <rPr>
        <sz val="8"/>
        <color theme="1"/>
        <rFont val="Arial Narrow"/>
        <family val="2"/>
      </rPr>
      <t>(1 if Achieved)</t>
    </r>
  </si>
  <si>
    <r>
      <t xml:space="preserve">Qd 4
(below 50)
</t>
    </r>
    <r>
      <rPr>
        <sz val="8"/>
        <color theme="1"/>
        <rFont val="Arial Narrow"/>
        <family val="2"/>
      </rPr>
      <t>(1 if Achieved)</t>
    </r>
  </si>
  <si>
    <t>1st Grading</t>
  </si>
  <si>
    <t>2nd Grading</t>
  </si>
  <si>
    <t>3rd Grading</t>
  </si>
  <si>
    <t>Qd 4
(below 50)</t>
  </si>
  <si>
    <t>Qd 3
(50-74)</t>
  </si>
  <si>
    <t>Qd 2
(75-99)</t>
  </si>
  <si>
    <t>Qd 1
(100)</t>
  </si>
  <si>
    <t>Grade III</t>
  </si>
  <si>
    <t>Grade One</t>
  </si>
  <si>
    <t>Grade Level</t>
  </si>
  <si>
    <t>Grade Two</t>
  </si>
  <si>
    <t>Grade Three</t>
  </si>
  <si>
    <t>Grade Four</t>
  </si>
  <si>
    <t>Grade Five</t>
  </si>
  <si>
    <t>Grade Six</t>
  </si>
  <si>
    <t>Grade Seven</t>
  </si>
  <si>
    <t>Grade Eight</t>
  </si>
  <si>
    <t>Grade Nine</t>
  </si>
  <si>
    <t>Grade Ten</t>
  </si>
  <si>
    <t>l</t>
  </si>
  <si>
    <t xml:space="preserve">Grade Three </t>
  </si>
  <si>
    <t>*Hide extra rows. Do not Delete.</t>
  </si>
  <si>
    <t>&lt; Total</t>
  </si>
  <si>
    <t>g</t>
  </si>
  <si>
    <t>&lt;Grand Total</t>
  </si>
  <si>
    <t>No. of 
Teachrs</t>
  </si>
  <si>
    <t>Teachers who 
Succeeded in 
teaching all the 
competencies</t>
  </si>
  <si>
    <t>Teachers who 
Succeeded in 
teaching all the 
competencies
(1 if Achieved)</t>
  </si>
  <si>
    <t>Names of  teachers (by subject and by level) who have taught ___% of the competencies in the First, Second, and Third Quarters of SY 2015-2015</t>
  </si>
  <si>
    <t>*English</t>
  </si>
  <si>
    <t>*Filipino</t>
  </si>
  <si>
    <t>*Mathematics</t>
  </si>
  <si>
    <t>*Science</t>
  </si>
  <si>
    <t>*Araling Panlipunan</t>
  </si>
  <si>
    <t>*MAPEH</t>
  </si>
  <si>
    <t>*EPP-TLE</t>
  </si>
  <si>
    <t>*EsP</t>
  </si>
  <si>
    <t>*MTB-MLE</t>
  </si>
  <si>
    <t>No. and Percent of  teachers (by subject and by level) who have taught ___% of the competencies in the First, Second, and Third Quarters of SY 2015-2014</t>
  </si>
  <si>
    <t>Teachers who 
Track the teaching
of Quarter Competencies
using a Competency 
Checklist
(1 if Achieved)</t>
  </si>
  <si>
    <t>Teachers who 
Track the teaching
of Quarter Competencies
using a Competency 
Checklist</t>
  </si>
  <si>
    <t>Name of Teacher</t>
  </si>
  <si>
    <t>Need Training
in unpacking content
&amp; performance standards
frm Kto12 CGs</t>
  </si>
  <si>
    <t>Names of teachers who set up exhibits of products/or performances (Documentationof Performances) in each of the subjects handled.</t>
  </si>
  <si>
    <t>Math</t>
  </si>
  <si>
    <t xml:space="preserve">Araling 
Panlipunan </t>
  </si>
  <si>
    <t>MAPEH</t>
  </si>
  <si>
    <t>EPP/
TLE</t>
  </si>
  <si>
    <t>EsP</t>
  </si>
  <si>
    <t>MTB-MLE</t>
  </si>
  <si>
    <t xml:space="preserve">Total No. 
of Teachers </t>
  </si>
  <si>
    <t>Qd 1</t>
  </si>
  <si>
    <t>(all)</t>
  </si>
  <si>
    <t>Qd 2</t>
  </si>
  <si>
    <t>Qd 3</t>
  </si>
  <si>
    <t>Qd 4</t>
  </si>
  <si>
    <t>(many)</t>
  </si>
  <si>
    <t>(few)</t>
  </si>
  <si>
    <t>(none)</t>
  </si>
  <si>
    <t>all</t>
  </si>
  <si>
    <t>many</t>
  </si>
  <si>
    <t>few</t>
  </si>
  <si>
    <t>none</t>
  </si>
  <si>
    <t>Teachers</t>
  </si>
  <si>
    <t>School Heads</t>
  </si>
  <si>
    <t>PSDS</t>
  </si>
  <si>
    <t>EPS</t>
  </si>
  <si>
    <t>Total 
Number</t>
  </si>
  <si>
    <t>Need Training in 
unpacking content
&amp; performance 
standards frm Kto12 CGs</t>
  </si>
  <si>
    <t>Qd 1
(always)</t>
  </si>
  <si>
    <t>Qd 2
(often)</t>
  </si>
  <si>
    <t>Qd 3
(sometimes)</t>
  </si>
  <si>
    <t>Qd 4
(never)</t>
  </si>
  <si>
    <r>
      <t>E.3</t>
    </r>
    <r>
      <rPr>
        <sz val="12"/>
        <color theme="1"/>
        <rFont val="Arial Narrow"/>
        <family val="2"/>
      </rPr>
      <t xml:space="preserve">  </t>
    </r>
    <r>
      <rPr>
        <b/>
        <sz val="12"/>
        <color theme="1"/>
        <rFont val="Arial Narrow"/>
        <family val="2"/>
      </rPr>
      <t xml:space="preserve">Implementation of Constructivist (Not lecture-based) Classroom Instruction </t>
    </r>
  </si>
  <si>
    <t>Name of teachers who______ implement constructivist classroom instruction in the third quarter</t>
  </si>
  <si>
    <t xml:space="preserve">Need training on constructivism </t>
  </si>
  <si>
    <t>Need training in 
constructivism</t>
  </si>
  <si>
    <t>No. and percent of teachers who______ implement constructivist classroom instruction in the third quarter</t>
  </si>
  <si>
    <t>No. and percent of teachers who set up exhibits of products and/or performances (documentation of performances) in _______ of the subjects handled.</t>
  </si>
  <si>
    <r>
      <t>E.4</t>
    </r>
    <r>
      <rPr>
        <sz val="12"/>
        <color theme="1"/>
        <rFont val="Arial Narrow"/>
        <family val="2"/>
      </rPr>
      <t xml:space="preserve">  </t>
    </r>
    <r>
      <rPr>
        <b/>
        <sz val="12"/>
        <color theme="1"/>
        <rFont val="Arial Narrow"/>
        <family val="2"/>
      </rPr>
      <t>Integration of 21</t>
    </r>
    <r>
      <rPr>
        <b/>
        <vertAlign val="superscript"/>
        <sz val="12"/>
        <color theme="1"/>
        <rFont val="Arial Narrow"/>
        <family val="2"/>
      </rPr>
      <t>st</t>
    </r>
    <r>
      <rPr>
        <b/>
        <sz val="12"/>
        <color theme="1"/>
        <rFont val="Arial Narrow"/>
        <family val="2"/>
      </rPr>
      <t xml:space="preserve"> century-skills in instruction</t>
    </r>
  </si>
  <si>
    <t>Names of teachers who integrates _____21st century skills in classroom instruction in the third quarter</t>
  </si>
  <si>
    <t>No. and percent of teachers who ______integrate 21st century skills in classroom instruction  in the third quarter</t>
  </si>
  <si>
    <r>
      <t xml:space="preserve">Qd 1
(always)
</t>
    </r>
    <r>
      <rPr>
        <i/>
        <sz val="11"/>
        <color theme="1"/>
        <rFont val="Calibri"/>
        <family val="2"/>
        <scheme val="minor"/>
      </rPr>
      <t>(1 if achieved)</t>
    </r>
  </si>
  <si>
    <r>
      <t xml:space="preserve">Qd 2
(often)
</t>
    </r>
    <r>
      <rPr>
        <i/>
        <sz val="11"/>
        <color theme="1"/>
        <rFont val="Calibri"/>
        <family val="2"/>
        <scheme val="minor"/>
      </rPr>
      <t>(1 if achieved)</t>
    </r>
    <r>
      <rPr>
        <b/>
        <sz val="11"/>
        <color theme="1"/>
        <rFont val="Calibri"/>
        <family val="2"/>
        <scheme val="minor"/>
      </rPr>
      <t xml:space="preserve">
</t>
    </r>
  </si>
  <si>
    <r>
      <t xml:space="preserve">Qd 3
(sometimes)
</t>
    </r>
    <r>
      <rPr>
        <i/>
        <sz val="11"/>
        <color theme="1"/>
        <rFont val="Calibri"/>
        <family val="2"/>
        <scheme val="minor"/>
      </rPr>
      <t>(1 if achieved)</t>
    </r>
  </si>
  <si>
    <r>
      <t xml:space="preserve">Qd 4
(never)
</t>
    </r>
    <r>
      <rPr>
        <i/>
        <sz val="11"/>
        <color theme="1"/>
        <rFont val="Calibri"/>
        <family val="2"/>
        <scheme val="minor"/>
      </rPr>
      <t>(1 if achieved)</t>
    </r>
  </si>
  <si>
    <t>E.5 Differentiation of Classroom Instruction</t>
  </si>
  <si>
    <t>No. and percent of teachers who profile students in all their classes according to multiple intelligences (visual, auditory, tactile) and ability level (fast, average, slow)</t>
  </si>
  <si>
    <t>Multiple
Intelligence</t>
  </si>
  <si>
    <t>Visual</t>
  </si>
  <si>
    <t>Auditory</t>
  </si>
  <si>
    <t>Tactile</t>
  </si>
  <si>
    <t xml:space="preserve">No. and percent of teachers who profile students in all their classes according to multiple intelligences (visual, auditory, tactile) </t>
  </si>
  <si>
    <t>No. and percent of teachers who profile students in all their classes according to ability level (fast, average, slow)</t>
  </si>
  <si>
    <t>Fast</t>
  </si>
  <si>
    <t>Average</t>
  </si>
  <si>
    <t>Slow</t>
  </si>
  <si>
    <t>Ability
Level</t>
  </si>
  <si>
    <t>Ability Level</t>
  </si>
  <si>
    <r>
      <t>E.6</t>
    </r>
    <r>
      <rPr>
        <sz val="12"/>
        <color theme="1"/>
        <rFont val="Arial Narrow"/>
        <family val="2"/>
      </rPr>
      <t xml:space="preserve"> </t>
    </r>
    <r>
      <rPr>
        <b/>
        <sz val="12"/>
        <color theme="1"/>
        <rFont val="Arial Narrow"/>
        <family val="2"/>
      </rPr>
      <t>Tracking of Student Failures and Corresponding Interventions (by subject per year level)</t>
    </r>
  </si>
  <si>
    <t>Failed learners in 
the 1st quarter who 
received interventions
interventions</t>
  </si>
  <si>
    <t>Number of 
Learners</t>
  </si>
  <si>
    <t>failed learners in the 1st quarter who passed in the 2nd quarter</t>
  </si>
  <si>
    <t>Learners who failed in the 2nd quarter</t>
  </si>
  <si>
    <t>Failed learners in the 2nd  quarter who received interventions</t>
  </si>
  <si>
    <t>Failed learners in the 2nd  quarter who passed in the 3rd quarter</t>
  </si>
  <si>
    <t xml:space="preserve">Learners who failed in the third quarter </t>
  </si>
  <si>
    <t>Grade
Level</t>
  </si>
  <si>
    <t>Teachers who conducted home visits or conferences with parents of all learners who are at risk of getting a failing grade</t>
  </si>
  <si>
    <t>Teachers who conducted home visits or conferences with parents of all learners who failed in their subject/s</t>
  </si>
  <si>
    <t>Teachers who provided remedial instruction to students who failed in their classes  in the first quarter, including those who are at risk of failing in the second quarter</t>
  </si>
  <si>
    <t>Teachers who provided remedial instruction to students who failed in their classes  in the second quarter, including those who are at risk of failing in the third quarter</t>
  </si>
  <si>
    <t>Teachers who offered alternative delivery mode of instruction as intervention to failures requiring such intervention</t>
  </si>
  <si>
    <t>Teachers who offered differentiated assessment as intervention to failures</t>
  </si>
  <si>
    <r>
      <t>E.6</t>
    </r>
    <r>
      <rPr>
        <sz val="12"/>
        <color theme="1"/>
        <rFont val="Arial Narrow"/>
        <family val="2"/>
      </rPr>
      <t xml:space="preserve"> </t>
    </r>
    <r>
      <rPr>
        <b/>
        <sz val="12"/>
        <color theme="1"/>
        <rFont val="Arial Narrow"/>
        <family val="2"/>
      </rPr>
      <t xml:space="preserve">Tracking of Student Failures and Corresponding Interventions </t>
    </r>
  </si>
  <si>
    <r>
      <t>E.7</t>
    </r>
    <r>
      <rPr>
        <sz val="12"/>
        <color theme="1"/>
        <rFont val="Arial Narrow"/>
        <family val="2"/>
      </rPr>
      <t xml:space="preserve"> </t>
    </r>
    <r>
      <rPr>
        <b/>
        <sz val="12"/>
        <color theme="1"/>
        <rFont val="Arial Narrow"/>
        <family val="2"/>
      </rPr>
      <t>Implementation of Curriculum contextualization/ localization</t>
    </r>
  </si>
  <si>
    <t>Names of teachers who _______localize/  contextualize curriculum in the third quarter</t>
  </si>
  <si>
    <t>No. and percent of teachers who _______localize/  contextualize curriculum in the third quarter</t>
  </si>
  <si>
    <r>
      <t>E.8</t>
    </r>
    <r>
      <rPr>
        <sz val="12"/>
        <color theme="1"/>
        <rFont val="Arial Narrow"/>
        <family val="2"/>
      </rPr>
      <t xml:space="preserve">  </t>
    </r>
    <r>
      <rPr>
        <b/>
        <sz val="12"/>
        <color theme="1"/>
        <rFont val="Arial Narrow"/>
        <family val="2"/>
      </rPr>
      <t>Implementation of the policy in increasing engaged time-on-task</t>
    </r>
  </si>
  <si>
    <t>Names of teachers who…</t>
  </si>
  <si>
    <t xml:space="preserve"> plan lessons before teaching in the classroom in the third quarter</t>
  </si>
  <si>
    <t xml:space="preserve"> deliver a complete lesson daily from presentation to evaluation and assignment.</t>
  </si>
  <si>
    <t xml:space="preserve"> leave seat works or collaborative tasks to student groups in a class when on official business or personal leave.</t>
  </si>
  <si>
    <t xml:space="preserve"> report to their classes on time and facilitate the class throughout the whole period.</t>
  </si>
  <si>
    <r>
      <t xml:space="preserve">Qd 1
(always)
</t>
    </r>
    <r>
      <rPr>
        <i/>
        <sz val="8"/>
        <color theme="1"/>
        <rFont val="Arial Narrow"/>
        <family val="2"/>
      </rPr>
      <t>(1 if achieved)</t>
    </r>
  </si>
  <si>
    <r>
      <t xml:space="preserve">Qd 2
(often)
</t>
    </r>
    <r>
      <rPr>
        <i/>
        <sz val="8"/>
        <color theme="1"/>
        <rFont val="Arial Narrow"/>
        <family val="2"/>
      </rPr>
      <t>(1 if achieved)</t>
    </r>
  </si>
  <si>
    <r>
      <t xml:space="preserve">Qd 3
(sometimes)
</t>
    </r>
    <r>
      <rPr>
        <i/>
        <sz val="8"/>
        <color theme="1"/>
        <rFont val="Arial Narrow"/>
        <family val="2"/>
      </rPr>
      <t>(1 if achieved)</t>
    </r>
  </si>
  <si>
    <r>
      <t xml:space="preserve">Qd 4
(never)
</t>
    </r>
    <r>
      <rPr>
        <i/>
        <sz val="8"/>
        <color theme="1"/>
        <rFont val="Arial Narrow"/>
        <family val="2"/>
      </rPr>
      <t>(1 if achieved)</t>
    </r>
  </si>
  <si>
    <t xml:space="preserve">maximizes class period by establishing quick and systematic routines in checking attendance, absences, and cutting classes </t>
  </si>
  <si>
    <t>maximizes class period by establishing quick and systematic routines in distributing worksheets and submission of outputs</t>
  </si>
  <si>
    <t>maximizes class period by establishing proactive classroom discipline to avoid misbehavior</t>
  </si>
  <si>
    <r>
      <t xml:space="preserve">Qd 1
</t>
    </r>
    <r>
      <rPr>
        <b/>
        <sz val="8"/>
        <color theme="1"/>
        <rFont val="Calibri"/>
        <family val="2"/>
        <scheme val="minor"/>
      </rPr>
      <t>(always)</t>
    </r>
  </si>
  <si>
    <r>
      <t xml:space="preserve">Qd 2
</t>
    </r>
    <r>
      <rPr>
        <b/>
        <sz val="8"/>
        <color theme="1"/>
        <rFont val="Calibri"/>
        <family val="2"/>
        <scheme val="minor"/>
      </rPr>
      <t>(often)</t>
    </r>
  </si>
  <si>
    <r>
      <t xml:space="preserve">Qd 3
</t>
    </r>
    <r>
      <rPr>
        <b/>
        <sz val="8"/>
        <color theme="1"/>
        <rFont val="Calibri"/>
        <family val="2"/>
        <scheme val="minor"/>
      </rPr>
      <t>(sometimes)</t>
    </r>
  </si>
  <si>
    <r>
      <t xml:space="preserve">Qd 4
</t>
    </r>
    <r>
      <rPr>
        <b/>
        <sz val="8"/>
        <color theme="1"/>
        <rFont val="Calibri"/>
        <family val="2"/>
        <scheme val="minor"/>
      </rPr>
      <t>(never)</t>
    </r>
  </si>
  <si>
    <t>No. and percent of teachers who…</t>
  </si>
  <si>
    <t>Names of schools that…</t>
  </si>
  <si>
    <t xml:space="preserve"> schedules co- and extra-curricular activities outside class hours</t>
  </si>
  <si>
    <t xml:space="preserve">provide substitute teachers when other teachers are on leave for more than a day </t>
  </si>
  <si>
    <t>Name of School</t>
  </si>
  <si>
    <t>No. and percent of schools that ….</t>
  </si>
  <si>
    <t>Grade I</t>
  </si>
  <si>
    <t>Grade II</t>
  </si>
  <si>
    <t>No. and percent of learners  in early grades with the following reading capability in the third quarter</t>
  </si>
  <si>
    <t>&lt; TOTAL</t>
  </si>
  <si>
    <t>No. and percent of early grade language teachers who ____conduct remedial reading program</t>
  </si>
  <si>
    <t>Total No. 
of Teachers</t>
  </si>
  <si>
    <t>schools with 
active remedial 
reading program 
for early grades</t>
  </si>
  <si>
    <t>schools who conducted ORV at least twice in a quarter (monthly)</t>
  </si>
  <si>
    <t>with active remedial reading program for early grades</t>
  </si>
  <si>
    <t>conducted ORV at least twice in a quarter (monthly)</t>
  </si>
  <si>
    <t>No. and percent of…</t>
  </si>
  <si>
    <t>h</t>
  </si>
  <si>
    <t xml:space="preserve">  </t>
  </si>
  <si>
    <t>E.10  Implementation of reading program—Phil-IRI for intermediate and secondary grades (by grade level)</t>
  </si>
  <si>
    <t>Speed Level</t>
  </si>
  <si>
    <t>Comprehension Level</t>
  </si>
  <si>
    <t>FRUSTRATION</t>
  </si>
  <si>
    <t>INSTRUCTIONAL</t>
  </si>
  <si>
    <t>INDEPENDENT</t>
  </si>
  <si>
    <t>Reading Level</t>
  </si>
  <si>
    <t>Schools with active remedial reading program for intermediate/secondary grades</t>
  </si>
  <si>
    <t>Schools that conducted Phil-IRI at least once in a quarter</t>
  </si>
  <si>
    <t>With active remedial reading program for intermediate/secondary grades</t>
  </si>
  <si>
    <t>Conducted Phil-IRI at least once in a quarter</t>
  </si>
  <si>
    <t xml:space="preserve">Total No. 
of Learners </t>
  </si>
  <si>
    <t xml:space="preserve">who know that print is read from left to right </t>
  </si>
  <si>
    <t xml:space="preserve">who identify upper and lower case letters </t>
  </si>
  <si>
    <t>who identify  words that rhyme/ sound alike</t>
  </si>
  <si>
    <t>who copy letter and word</t>
  </si>
  <si>
    <t>who  read 2-3 word syllables</t>
  </si>
  <si>
    <t>who say the sound that a letter represents</t>
  </si>
  <si>
    <t>who sequence events</t>
  </si>
  <si>
    <t>E.11 Implementation of competency-based Kindergarten Instruction</t>
  </si>
  <si>
    <t>Domain 1: Language Development</t>
  </si>
  <si>
    <t>Domain 2: Cognitive/ Intellectual  Development (Numeracy-Mathematics)</t>
  </si>
  <si>
    <t>who arrange objects one after another in a series according to length</t>
  </si>
  <si>
    <t>who arrange objects into 2 or more groups according to color and shape</t>
  </si>
  <si>
    <t>who  sort and group objects into 2 or more groups according to function</t>
  </si>
  <si>
    <t>who solve number stories involving addition up to quantities of 10</t>
  </si>
  <si>
    <t>who solve number stories involving subtraction up to quantities of 10</t>
  </si>
  <si>
    <t>who conserve number and the equivalence of number</t>
  </si>
  <si>
    <t>who write numerals (0-10)</t>
  </si>
  <si>
    <t>who expand patterns</t>
  </si>
  <si>
    <t>Domain 3: Cognitive/ Intellectual Development (Sensory Perceptual)</t>
  </si>
  <si>
    <t>who tell which pictures/ objects are the same and explain why</t>
  </si>
  <si>
    <t>who tell which pictures/ objects are different and explain why</t>
  </si>
  <si>
    <t>who  trace/ copy/ draw geometrical figures</t>
  </si>
  <si>
    <t>who identify missing part in the picture</t>
  </si>
  <si>
    <t>Domain 4: Cognitive/ Intellectual Development (Social Environment)</t>
  </si>
  <si>
    <t>who name places in the community where families can get some of their needs</t>
  </si>
  <si>
    <t>who identify basic needs of a family</t>
  </si>
  <si>
    <t>na nakapapangkat ng mga hayop ayon sa katangian</t>
  </si>
  <si>
    <t>na  nakapagsasabi ng mga paraan ng pangangalaga sa kapaligiran</t>
  </si>
  <si>
    <t>Domain 5: Physical Health, Well-Being and Motor Development</t>
  </si>
  <si>
    <t>na naisasagawa nang maayos ang mga sumusunod na kasanayan sa “fine motor”: Paggupit/pagdikit ng iba’t-ibang hugis</t>
  </si>
  <si>
    <t>na naipakikita ang panimbang sa pagsasagawa ng iba’t-ibang kilos ng katawan (pagtulay na di natutumba sa tuwid na guhit o “gross motor”)</t>
  </si>
  <si>
    <t>Domain 6: Socio-emotional Development</t>
  </si>
  <si>
    <t>na naipapahayag ang iba-ibang damdamin sa angkop na sitwasyon at paraan (katuwaan, tumatawa, lumulundag, humahalakhak, humahagikhik, pumapalakpak)</t>
  </si>
  <si>
    <t>na naipapakita ang kakayahan na pigilan ang kanyang galit o pagkadismaya kapag naipaliwanag ang dahilan</t>
  </si>
  <si>
    <t>Domain 7: Character Development</t>
  </si>
  <si>
    <t>na  nakakasunod sa mga utos/gawain nang maayos at maluwag sa kalooban sa mga tuntuning pantahanan, pampaaralan at pampamayanan (pagligpit ng mga gamit sa tamang lalagyan pagkatapos gamitin)</t>
  </si>
  <si>
    <t>na naipapakita ang paggalang sa kapwa (paghihintay ng kanyang pagkakataon kapag naipaliwanag ang dahilan</t>
  </si>
  <si>
    <t xml:space="preserve">who give more emphasis on formative assessment than summative assessment in assessing learning outcomes </t>
  </si>
  <si>
    <t>who utilize formative assessment daily to determine the strengths and weaknesses of students to be able to modify teaching strategies right away and help students modify learning strategies</t>
  </si>
  <si>
    <t>who  planned summative assessment using an assessment matrix that describes the competencies tested and the level of cognition required for each assessment item (remembering, understanding, applying, analyzing, evaluating, and creating) in compliance with DepEd Order No. 8, s. 2015</t>
  </si>
  <si>
    <t xml:space="preserve">who have assessment matrices to support all test scores recorded under Written Works and Quarterly Tests  </t>
  </si>
  <si>
    <t xml:space="preserve">whose products/performances required from the students are based from what is suggested in the K to 12 Modules   </t>
  </si>
  <si>
    <t xml:space="preserve">who design own product/performance tasks based on the performance standards found in the Curriculum Guide </t>
  </si>
  <si>
    <t xml:space="preserve">who prepared accurate rubrics for self-designed products/performances </t>
  </si>
  <si>
    <r>
      <t>PARDOs (SARDOs) 
in the 1</t>
    </r>
    <r>
      <rPr>
        <b/>
        <i/>
        <vertAlign val="superscript"/>
        <sz val="10"/>
        <color theme="1"/>
        <rFont val="Arial Narrow"/>
        <family val="2"/>
      </rPr>
      <t>st</t>
    </r>
    <r>
      <rPr>
        <b/>
        <i/>
        <sz val="10"/>
        <color theme="1"/>
        <rFont val="Arial Narrow"/>
        <family val="2"/>
      </rPr>
      <t xml:space="preserve"> quarter 
who received 
interventions</t>
    </r>
  </si>
  <si>
    <t>D. EDUCATION RESOURCES</t>
  </si>
  <si>
    <t>A. MOOE FOR CY 2015</t>
  </si>
  <si>
    <t>Name of District</t>
  </si>
  <si>
    <t>Name of School:</t>
  </si>
  <si>
    <t>MOOE 
Allocation 
(Division)</t>
  </si>
  <si>
    <t>Downloaded 
Amount 
(School)</t>
  </si>
  <si>
    <t>MOOE Allocation Downloaded (School)</t>
  </si>
  <si>
    <r>
      <t xml:space="preserve">Qd 1
</t>
    </r>
    <r>
      <rPr>
        <b/>
        <sz val="9"/>
        <color theme="1"/>
        <rFont val="Arial Narrow"/>
        <family val="2"/>
      </rPr>
      <t xml:space="preserve">(100%)
</t>
    </r>
    <r>
      <rPr>
        <sz val="9"/>
        <color theme="1"/>
        <rFont val="Arial Narrow"/>
        <family val="2"/>
      </rPr>
      <t>*1 if acheved</t>
    </r>
  </si>
  <si>
    <r>
      <t xml:space="preserve">Qd 2
</t>
    </r>
    <r>
      <rPr>
        <b/>
        <sz val="9"/>
        <color theme="1"/>
        <rFont val="Arial Narrow"/>
        <family val="2"/>
      </rPr>
      <t xml:space="preserve">(80-99%)
</t>
    </r>
    <r>
      <rPr>
        <sz val="9"/>
        <color theme="1"/>
        <rFont val="Arial Narrow"/>
        <family val="2"/>
      </rPr>
      <t>*1 if acheved</t>
    </r>
  </si>
  <si>
    <r>
      <t xml:space="preserve">Qd 3
</t>
    </r>
    <r>
      <rPr>
        <b/>
        <sz val="9"/>
        <color theme="1"/>
        <rFont val="Arial Narrow"/>
        <family val="2"/>
      </rPr>
      <t xml:space="preserve">(50-79%)
</t>
    </r>
    <r>
      <rPr>
        <sz val="9"/>
        <color theme="1"/>
        <rFont val="Arial Narrow"/>
        <family val="2"/>
      </rPr>
      <t>*1 if acheved</t>
    </r>
  </si>
  <si>
    <r>
      <t xml:space="preserve">Qd 4
</t>
    </r>
    <r>
      <rPr>
        <b/>
        <sz val="8"/>
        <color theme="1"/>
        <rFont val="Arial Narrow"/>
        <family val="2"/>
      </rPr>
      <t xml:space="preserve">(below 50%)
</t>
    </r>
    <r>
      <rPr>
        <sz val="8"/>
        <color theme="1"/>
        <rFont val="Arial Narrow"/>
        <family val="2"/>
      </rPr>
      <t>*1 if acheved</t>
    </r>
  </si>
  <si>
    <t>Utilization
of Downloaded
MOOE</t>
  </si>
  <si>
    <t>Utilization of Downloaded MOOE</t>
  </si>
  <si>
    <t>% 
of 
Utilization</t>
  </si>
  <si>
    <t>% of
MOOE 
Allocation 
Downloaded</t>
  </si>
  <si>
    <t>% of 
Liquidation of 
Utilized MOOE</t>
  </si>
  <si>
    <t>Liquidation of 
Utilized MOOE</t>
  </si>
  <si>
    <t>Liquidation of Utilized MOOE</t>
  </si>
  <si>
    <r>
      <t xml:space="preserve">Qd 1
</t>
    </r>
    <r>
      <rPr>
        <b/>
        <sz val="9"/>
        <color theme="1"/>
        <rFont val="Arial Narrow"/>
        <family val="2"/>
      </rPr>
      <t xml:space="preserve">(100%)
</t>
    </r>
    <r>
      <rPr>
        <sz val="8"/>
        <color theme="1"/>
        <rFont val="Arial Narrow"/>
        <family val="2"/>
      </rPr>
      <t>*1 if acheved</t>
    </r>
  </si>
  <si>
    <t>*Hide extra rows. Do not delete.</t>
  </si>
  <si>
    <t>F. Reach</t>
  </si>
  <si>
    <t>Kindergarten &amp; Elementary (Secondary)</t>
  </si>
  <si>
    <t>Teachers who 
offered alternative 
delivery mode of 
instruction as 
intervention to  
PARDOs (SARDOs) 
requiring such intervention</t>
  </si>
  <si>
    <t>Teachers who 
conducted home 
visits or conferences 
with parents of all  
PARDOs (SARDOs)</t>
  </si>
  <si>
    <t>School Heads 
who designed 
a school program 
or intervention 
for PARDOs (SARDOs)</t>
  </si>
  <si>
    <t>*for Names of Learners: Use the previous Phil-IRI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</si>
</sst>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
    <numFmt numFmtId="165" formatCode="."/>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Arial Narrow"/>
      <family val="2"/>
    </font>
    <font>
      <i/>
      <sz val="10"/>
      <color theme="1"/>
      <name val="Arial Narrow"/>
      <family val="2"/>
    </font>
    <font>
      <sz val="11"/>
      <color rgb="FF000000"/>
      <name val="Arial Narrow"/>
      <family val="2"/>
    </font>
    <font>
      <b/>
      <sz val="12"/>
      <color theme="1"/>
      <name val="Arial Narrow"/>
      <family val="2"/>
    </font>
    <font>
      <b/>
      <sz val="11"/>
      <color rgb="FF000000"/>
      <name val="Arial Narrow"/>
      <family val="2"/>
    </font>
    <font>
      <b/>
      <sz val="12"/>
      <color theme="1"/>
      <name val="Arial"/>
      <family val="2"/>
    </font>
    <font>
      <b/>
      <sz val="11"/>
      <color theme="1"/>
      <name val="Arial Narrow"/>
      <family val="2"/>
    </font>
    <font>
      <b/>
      <sz val="10"/>
      <color theme="1"/>
      <name val="Arial Narrow"/>
      <family val="2"/>
    </font>
    <font>
      <sz val="8"/>
      <color theme="1"/>
      <name val="Arial Narrow"/>
      <family val="2"/>
    </font>
    <font>
      <b/>
      <i/>
      <sz val="11"/>
      <color rgb="FF000000"/>
      <name val="Arial Narrow"/>
      <family val="2"/>
    </font>
    <font>
      <b/>
      <sz val="8"/>
      <color theme="1"/>
      <name val="Arial Narrow"/>
      <family val="2"/>
    </font>
    <font>
      <sz val="11"/>
      <color theme="1"/>
      <name val="Arial Narrow"/>
      <family val="2"/>
    </font>
    <font>
      <i/>
      <sz val="11"/>
      <color theme="1"/>
      <name val="Calibri"/>
      <family val="2"/>
      <scheme val="minor"/>
    </font>
    <font>
      <sz val="8"/>
      <color theme="1"/>
      <name val="Calibri"/>
      <family val="2"/>
      <scheme val="minor"/>
    </font>
    <font>
      <i/>
      <sz val="11"/>
      <color theme="1"/>
      <name val="Arial Narrow"/>
      <family val="2"/>
    </font>
    <font>
      <i/>
      <sz val="11"/>
      <color theme="1"/>
      <name val="Batang"/>
      <family val="1"/>
    </font>
    <font>
      <b/>
      <i/>
      <sz val="11"/>
      <color rgb="FFFF0000"/>
      <name val="Arial Narrow"/>
      <family val="2"/>
    </font>
    <font>
      <b/>
      <i/>
      <sz val="11"/>
      <color theme="0"/>
      <name val="Arial Narrow"/>
      <family val="2"/>
    </font>
    <font>
      <b/>
      <sz val="8"/>
      <color theme="1"/>
      <name val="Calibri"/>
      <family val="2"/>
      <scheme val="minor"/>
    </font>
    <font>
      <sz val="12"/>
      <color theme="1"/>
      <name val="Calibri"/>
      <family val="2"/>
      <scheme val="minor"/>
    </font>
    <font>
      <sz val="12"/>
      <color theme="1"/>
      <name val="Arial Narrow"/>
      <family val="2"/>
    </font>
    <font>
      <b/>
      <vertAlign val="superscript"/>
      <sz val="12"/>
      <color theme="1"/>
      <name val="Arial Narrow"/>
      <family val="2"/>
    </font>
    <font>
      <b/>
      <sz val="12"/>
      <color theme="1"/>
      <name val="Calibri"/>
      <family val="2"/>
      <scheme val="minor"/>
    </font>
    <font>
      <i/>
      <sz val="9"/>
      <color theme="1"/>
      <name val="Arial Narrow"/>
      <family val="2"/>
    </font>
    <font>
      <i/>
      <sz val="8"/>
      <color theme="1"/>
      <name val="Arial Narrow"/>
      <family val="2"/>
    </font>
    <font>
      <sz val="8"/>
      <color rgb="FF000000"/>
      <name val="Arial Narrow"/>
      <family val="2"/>
    </font>
    <font>
      <sz val="10"/>
      <color theme="1"/>
      <name val="Arial Narrow"/>
      <family val="2"/>
    </font>
    <font>
      <b/>
      <i/>
      <sz val="10"/>
      <color theme="1"/>
      <name val="Arial Narrow"/>
      <family val="2"/>
    </font>
    <font>
      <b/>
      <i/>
      <vertAlign val="superscript"/>
      <sz val="10"/>
      <color theme="1"/>
      <name val="Arial Narrow"/>
      <family val="2"/>
    </font>
    <font>
      <b/>
      <sz val="9"/>
      <color theme="1"/>
      <name val="Arial Narrow"/>
      <family val="2"/>
    </font>
    <font>
      <b/>
      <i/>
      <sz val="11"/>
      <color theme="1"/>
      <name val="Calibri"/>
      <family val="2"/>
      <scheme val="minor"/>
    </font>
    <font>
      <sz val="9"/>
      <color theme="1"/>
      <name val="Arial Narrow"/>
      <family val="2"/>
    </font>
    <font>
      <i/>
      <sz val="11"/>
      <name val="Arial Narrow"/>
      <family val="2"/>
    </font>
    <font>
      <b/>
      <sz val="14"/>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0" tint="-0.34998626667073579"/>
        <bgColor indexed="64"/>
      </patternFill>
    </fill>
    <fill>
      <patternFill patternType="solid">
        <fgColor rgb="FF7030A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ck">
        <color indexed="64"/>
      </left>
      <right style="thin">
        <color indexed="64"/>
      </right>
      <top style="double">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34">
    <xf numFmtId="0" fontId="0" fillId="0" borderId="0" xfId="0"/>
    <xf numFmtId="0" fontId="0" fillId="2" borderId="0" xfId="0" applyFill="1"/>
    <xf numFmtId="0" fontId="3" fillId="0" borderId="0" xfId="0" applyFont="1"/>
    <xf numFmtId="0" fontId="2" fillId="2" borderId="0" xfId="0" applyFont="1" applyFill="1"/>
    <xf numFmtId="0" fontId="0" fillId="2" borderId="1" xfId="0" applyFill="1" applyBorder="1"/>
    <xf numFmtId="0" fontId="0" fillId="0" borderId="1" xfId="0" applyBorder="1"/>
    <xf numFmtId="0" fontId="6" fillId="0" borderId="0" xfId="0" applyFont="1" applyAlignment="1">
      <alignment horizontal="left" vertical="center" wrapText="1"/>
    </xf>
    <xf numFmtId="0" fontId="2" fillId="5" borderId="15" xfId="0" applyFont="1" applyFill="1" applyBorder="1" applyAlignment="1">
      <alignment horizontal="center" vertical="center"/>
    </xf>
    <xf numFmtId="9" fontId="8" fillId="5" borderId="15" xfId="1" applyFont="1" applyFill="1" applyBorder="1" applyAlignment="1">
      <alignment horizontal="center"/>
    </xf>
    <xf numFmtId="0" fontId="2" fillId="6" borderId="10" xfId="0" applyFont="1" applyFill="1" applyBorder="1" applyAlignment="1">
      <alignment horizontal="center" vertical="center"/>
    </xf>
    <xf numFmtId="0" fontId="0" fillId="2" borderId="3" xfId="0" applyFill="1" applyBorder="1"/>
    <xf numFmtId="0" fontId="2" fillId="7" borderId="10" xfId="0" applyFont="1" applyFill="1" applyBorder="1" applyAlignment="1">
      <alignment horizontal="center" vertical="center"/>
    </xf>
    <xf numFmtId="0" fontId="9" fillId="7" borderId="15" xfId="0" applyFont="1" applyFill="1" applyBorder="1" applyAlignment="1">
      <alignment horizontal="center" vertical="center"/>
    </xf>
    <xf numFmtId="0" fontId="2" fillId="3" borderId="10" xfId="0" applyFont="1" applyFill="1" applyBorder="1" applyAlignment="1">
      <alignment horizontal="center" vertical="center"/>
    </xf>
    <xf numFmtId="0" fontId="9" fillId="3" borderId="15" xfId="0" applyFont="1" applyFill="1" applyBorder="1" applyAlignment="1">
      <alignment horizontal="center" vertical="center"/>
    </xf>
    <xf numFmtId="0" fontId="2" fillId="8" borderId="10" xfId="0" applyFont="1" applyFill="1" applyBorder="1" applyAlignment="1">
      <alignment horizontal="center" vertical="center"/>
    </xf>
    <xf numFmtId="0" fontId="9" fillId="8" borderId="15" xfId="0" applyFont="1" applyFill="1" applyBorder="1" applyAlignment="1">
      <alignment horizontal="center" vertical="center"/>
    </xf>
    <xf numFmtId="0" fontId="13" fillId="7" borderId="15" xfId="0" applyFont="1" applyFill="1" applyBorder="1" applyAlignment="1">
      <alignment horizontal="center" vertical="center"/>
    </xf>
    <xf numFmtId="0" fontId="13" fillId="3" borderId="15" xfId="0" applyFont="1" applyFill="1" applyBorder="1" applyAlignment="1">
      <alignment horizontal="center" vertical="center"/>
    </xf>
    <xf numFmtId="0" fontId="13" fillId="8" borderId="15" xfId="0" applyFont="1" applyFill="1" applyBorder="1" applyAlignment="1">
      <alignment horizontal="center" vertical="center"/>
    </xf>
    <xf numFmtId="10" fontId="9" fillId="7" borderId="15" xfId="1" applyNumberFormat="1" applyFont="1" applyFill="1" applyBorder="1" applyAlignment="1">
      <alignment horizontal="center"/>
    </xf>
    <xf numFmtId="10" fontId="9" fillId="3" borderId="15" xfId="1" applyNumberFormat="1" applyFont="1" applyFill="1" applyBorder="1" applyAlignment="1">
      <alignment horizontal="center"/>
    </xf>
    <xf numFmtId="10" fontId="9" fillId="8" borderId="15" xfId="1" applyNumberFormat="1" applyFont="1" applyFill="1" applyBorder="1" applyAlignment="1">
      <alignment horizontal="center"/>
    </xf>
    <xf numFmtId="0" fontId="12" fillId="0" borderId="0" xfId="0" applyFont="1" applyBorder="1" applyAlignment="1">
      <alignment vertical="center" wrapText="1"/>
    </xf>
    <xf numFmtId="0" fontId="2" fillId="9" borderId="10" xfId="0" applyFont="1" applyFill="1" applyBorder="1" applyAlignment="1">
      <alignment horizontal="center" vertical="center"/>
    </xf>
    <xf numFmtId="0" fontId="2" fillId="10" borderId="10" xfId="0" applyFont="1" applyFill="1" applyBorder="1" applyAlignment="1">
      <alignment horizontal="center" vertical="center"/>
    </xf>
    <xf numFmtId="0" fontId="2" fillId="11" borderId="10" xfId="0" applyFont="1" applyFill="1" applyBorder="1" applyAlignment="1">
      <alignment horizontal="center" vertical="center"/>
    </xf>
    <xf numFmtId="0" fontId="15" fillId="0" borderId="0" xfId="0" applyFont="1"/>
    <xf numFmtId="10" fontId="13" fillId="7" borderId="15" xfId="1" applyNumberFormat="1" applyFont="1" applyFill="1" applyBorder="1" applyAlignment="1">
      <alignment horizontal="center" vertical="center"/>
    </xf>
    <xf numFmtId="10" fontId="13" fillId="3" borderId="15" xfId="1" applyNumberFormat="1" applyFont="1" applyFill="1" applyBorder="1" applyAlignment="1">
      <alignment horizontal="center" vertical="center"/>
    </xf>
    <xf numFmtId="10" fontId="13" fillId="8" borderId="15" xfId="1" applyNumberFormat="1" applyFont="1" applyFill="1" applyBorder="1" applyAlignment="1">
      <alignment horizontal="center" vertical="center"/>
    </xf>
    <xf numFmtId="0" fontId="13" fillId="12" borderId="15" xfId="0" applyFont="1" applyFill="1" applyBorder="1" applyAlignment="1">
      <alignment horizontal="center" vertical="center"/>
    </xf>
    <xf numFmtId="10" fontId="13" fillId="12" borderId="15" xfId="1" applyNumberFormat="1" applyFont="1" applyFill="1" applyBorder="1" applyAlignment="1">
      <alignment horizontal="center" vertical="center"/>
    </xf>
    <xf numFmtId="0" fontId="13" fillId="9" borderId="15" xfId="0" applyFont="1" applyFill="1" applyBorder="1" applyAlignment="1">
      <alignment horizontal="center" vertical="center"/>
    </xf>
    <xf numFmtId="10" fontId="13" fillId="9" borderId="15" xfId="1" applyNumberFormat="1" applyFont="1" applyFill="1" applyBorder="1" applyAlignment="1">
      <alignment horizontal="center" vertical="center"/>
    </xf>
    <xf numFmtId="0" fontId="9" fillId="7"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9" borderId="10" xfId="0" applyFont="1" applyFill="1" applyBorder="1" applyAlignment="1">
      <alignment horizontal="center" vertical="center"/>
    </xf>
    <xf numFmtId="0" fontId="9" fillId="12" borderId="10" xfId="0" applyFont="1" applyFill="1" applyBorder="1" applyAlignment="1">
      <alignment horizontal="center" vertical="center"/>
    </xf>
    <xf numFmtId="0" fontId="12" fillId="0" borderId="0" xfId="0" applyFont="1" applyBorder="1" applyAlignment="1">
      <alignment horizontal="left" vertical="center" wrapText="1"/>
    </xf>
    <xf numFmtId="1" fontId="13" fillId="7" borderId="15" xfId="1" applyNumberFormat="1" applyFont="1" applyFill="1" applyBorder="1" applyAlignment="1">
      <alignment horizontal="center" vertical="center"/>
    </xf>
    <xf numFmtId="0" fontId="9" fillId="3" borderId="14" xfId="0" applyFont="1" applyFill="1" applyBorder="1" applyAlignment="1">
      <alignment horizontal="center" vertical="center"/>
    </xf>
    <xf numFmtId="0" fontId="9" fillId="7" borderId="14" xfId="0" applyFont="1" applyFill="1" applyBorder="1" applyAlignment="1">
      <alignment horizontal="center" vertical="center"/>
    </xf>
    <xf numFmtId="0" fontId="9" fillId="8" borderId="14" xfId="0" applyFont="1" applyFill="1" applyBorder="1" applyAlignment="1">
      <alignment horizontal="center" vertical="center"/>
    </xf>
    <xf numFmtId="0" fontId="9" fillId="14" borderId="10" xfId="0" applyFont="1" applyFill="1" applyBorder="1" applyAlignment="1">
      <alignment horizontal="center" vertical="center"/>
    </xf>
    <xf numFmtId="0" fontId="13" fillId="14" borderId="15" xfId="0" applyFont="1" applyFill="1" applyBorder="1" applyAlignment="1">
      <alignment horizontal="center" vertical="center"/>
    </xf>
    <xf numFmtId="10" fontId="13" fillId="14" borderId="15" xfId="1" applyNumberFormat="1" applyFont="1" applyFill="1" applyBorder="1" applyAlignment="1">
      <alignment horizontal="center" vertical="center"/>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6" fillId="0" borderId="0" xfId="0" applyFont="1" applyAlignment="1">
      <alignment horizontal="left" vertical="center" wrapText="1"/>
    </xf>
    <xf numFmtId="0" fontId="9" fillId="15" borderId="10" xfId="0" applyFont="1" applyFill="1" applyBorder="1" applyAlignment="1">
      <alignment horizontal="center" vertical="center"/>
    </xf>
    <xf numFmtId="0" fontId="13" fillId="15" borderId="15" xfId="0" applyFont="1" applyFill="1" applyBorder="1" applyAlignment="1">
      <alignment horizontal="center" vertical="center"/>
    </xf>
    <xf numFmtId="10" fontId="13" fillId="15" borderId="15" xfId="1" applyNumberFormat="1" applyFont="1" applyFill="1" applyBorder="1" applyAlignment="1">
      <alignment horizontal="center" vertical="center"/>
    </xf>
    <xf numFmtId="0" fontId="0" fillId="4" borderId="19" xfId="0" applyFill="1" applyBorder="1" applyAlignment="1"/>
    <xf numFmtId="0" fontId="0" fillId="0" borderId="19" xfId="0" applyBorder="1"/>
    <xf numFmtId="0" fontId="0" fillId="0" borderId="20" xfId="0" applyBorder="1"/>
    <xf numFmtId="0" fontId="6" fillId="0" borderId="0" xfId="0" applyFont="1" applyAlignment="1">
      <alignment horizontal="left" vertical="center" wrapText="1"/>
    </xf>
    <xf numFmtId="0" fontId="18" fillId="0" borderId="0" xfId="0" applyFont="1"/>
    <xf numFmtId="0" fontId="2" fillId="8" borderId="19" xfId="0" applyFont="1" applyFill="1" applyBorder="1" applyAlignment="1"/>
    <xf numFmtId="10" fontId="9" fillId="7" borderId="37" xfId="1" applyNumberFormat="1" applyFont="1" applyFill="1" applyBorder="1" applyAlignment="1">
      <alignment horizontal="center"/>
    </xf>
    <xf numFmtId="10" fontId="9" fillId="7" borderId="1" xfId="1" applyNumberFormat="1" applyFont="1" applyFill="1" applyBorder="1" applyAlignment="1">
      <alignment horizontal="center"/>
    </xf>
    <xf numFmtId="0" fontId="2" fillId="8" borderId="31" xfId="0" applyFont="1" applyFill="1" applyBorder="1" applyAlignment="1"/>
    <xf numFmtId="0" fontId="0" fillId="0" borderId="3" xfId="0" applyBorder="1"/>
    <xf numFmtId="0" fontId="2" fillId="7" borderId="29" xfId="0" applyFont="1" applyFill="1" applyBorder="1" applyAlignment="1"/>
    <xf numFmtId="0" fontId="19" fillId="0" borderId="12" xfId="0" applyFont="1" applyBorder="1" applyAlignment="1">
      <alignment vertical="center" wrapText="1"/>
    </xf>
    <xf numFmtId="0" fontId="19" fillId="0" borderId="12" xfId="0" applyFont="1" applyBorder="1" applyAlignment="1">
      <alignment horizontal="left" vertical="center" wrapText="1"/>
    </xf>
    <xf numFmtId="0" fontId="2" fillId="9" borderId="14" xfId="0" applyFont="1" applyFill="1" applyBorder="1" applyAlignment="1">
      <alignment horizontal="center" vertical="center"/>
    </xf>
    <xf numFmtId="0" fontId="2" fillId="16" borderId="14" xfId="0" applyFont="1" applyFill="1" applyBorder="1" applyAlignment="1">
      <alignment horizontal="center" vertical="center"/>
    </xf>
    <xf numFmtId="0" fontId="9" fillId="9" borderId="36" xfId="0" applyFont="1" applyFill="1" applyBorder="1" applyAlignment="1">
      <alignment horizontal="center" vertical="center" shrinkToFit="1"/>
    </xf>
    <xf numFmtId="0" fontId="9" fillId="7" borderId="36" xfId="0" applyFont="1" applyFill="1" applyBorder="1" applyAlignment="1">
      <alignment horizontal="center" vertical="center" shrinkToFit="1"/>
    </xf>
    <xf numFmtId="10" fontId="9" fillId="7" borderId="37" xfId="1" applyNumberFormat="1" applyFont="1" applyFill="1" applyBorder="1" applyAlignment="1">
      <alignment horizontal="center" shrinkToFit="1"/>
    </xf>
    <xf numFmtId="10" fontId="9" fillId="7" borderId="36" xfId="1" applyNumberFormat="1" applyFont="1" applyFill="1" applyBorder="1" applyAlignment="1">
      <alignment horizontal="center" shrinkToFit="1"/>
    </xf>
    <xf numFmtId="0" fontId="9" fillId="3" borderId="36" xfId="0" applyFont="1" applyFill="1" applyBorder="1" applyAlignment="1">
      <alignment horizontal="center" vertical="center" shrinkToFit="1"/>
    </xf>
    <xf numFmtId="10" fontId="9" fillId="3" borderId="36" xfId="1" applyNumberFormat="1" applyFont="1" applyFill="1" applyBorder="1" applyAlignment="1">
      <alignment horizontal="center" shrinkToFit="1"/>
    </xf>
    <xf numFmtId="0" fontId="9" fillId="8" borderId="36" xfId="0" applyFont="1" applyFill="1" applyBorder="1" applyAlignment="1">
      <alignment horizontal="center" vertical="center" shrinkToFit="1"/>
    </xf>
    <xf numFmtId="10" fontId="9" fillId="8" borderId="36" xfId="1" applyNumberFormat="1" applyFont="1" applyFill="1" applyBorder="1" applyAlignment="1">
      <alignment horizontal="center" shrinkToFit="1"/>
    </xf>
    <xf numFmtId="10" fontId="9" fillId="9" borderId="36" xfId="1" applyNumberFormat="1" applyFont="1" applyFill="1" applyBorder="1" applyAlignment="1">
      <alignment horizontal="center" shrinkToFit="1"/>
    </xf>
    <xf numFmtId="0" fontId="9" fillId="16" borderId="36" xfId="0" applyFont="1" applyFill="1" applyBorder="1" applyAlignment="1">
      <alignment horizontal="center" vertical="center" shrinkToFit="1"/>
    </xf>
    <xf numFmtId="10" fontId="9" fillId="16" borderId="36" xfId="1" applyNumberFormat="1" applyFont="1" applyFill="1" applyBorder="1" applyAlignment="1">
      <alignment horizontal="center" shrinkToFit="1"/>
    </xf>
    <xf numFmtId="0" fontId="0" fillId="0" borderId="20" xfId="0" applyBorder="1" applyAlignment="1">
      <alignment shrinkToFit="1"/>
    </xf>
    <xf numFmtId="0" fontId="0" fillId="0" borderId="1" xfId="0" applyBorder="1" applyAlignment="1">
      <alignment shrinkToFit="1"/>
    </xf>
    <xf numFmtId="10" fontId="9" fillId="2" borderId="1" xfId="1" applyNumberFormat="1" applyFont="1" applyFill="1" applyBorder="1" applyAlignment="1">
      <alignment horizontal="center" shrinkToFit="1"/>
    </xf>
    <xf numFmtId="10" fontId="0" fillId="0" borderId="1" xfId="0" applyNumberFormat="1" applyBorder="1" applyAlignment="1">
      <alignment shrinkToFi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 fillId="6" borderId="2" xfId="0" applyFont="1" applyFill="1" applyBorder="1" applyAlignment="1">
      <alignment horizontal="center" vertical="center"/>
    </xf>
    <xf numFmtId="0" fontId="0" fillId="0" borderId="33" xfId="0" applyBorder="1"/>
    <xf numFmtId="0" fontId="0" fillId="0" borderId="34" xfId="0" applyBorder="1"/>
    <xf numFmtId="0" fontId="2" fillId="5" borderId="24" xfId="0" applyFont="1" applyFill="1" applyBorder="1" applyAlignment="1">
      <alignment vertical="center" wrapText="1"/>
    </xf>
    <xf numFmtId="0" fontId="16" fillId="6" borderId="10" xfId="0" applyFont="1" applyFill="1" applyBorder="1" applyAlignment="1">
      <alignment horizontal="center" vertical="center" wrapText="1"/>
    </xf>
    <xf numFmtId="0" fontId="2" fillId="5" borderId="36" xfId="0" applyFont="1" applyFill="1" applyBorder="1" applyAlignment="1">
      <alignment horizontal="center" vertical="center" shrinkToFit="1"/>
    </xf>
    <xf numFmtId="10" fontId="8" fillId="5" borderId="36" xfId="1" applyNumberFormat="1" applyFont="1" applyFill="1" applyBorder="1" applyAlignment="1">
      <alignment horizontal="center" shrinkToFit="1"/>
    </xf>
    <xf numFmtId="10" fontId="8" fillId="5" borderId="37" xfId="1" applyNumberFormat="1" applyFont="1" applyFill="1" applyBorder="1" applyAlignment="1">
      <alignment horizontal="center" shrinkToFit="1"/>
    </xf>
    <xf numFmtId="10" fontId="8" fillId="5" borderId="1" xfId="1" applyNumberFormat="1" applyFont="1" applyFill="1" applyBorder="1" applyAlignment="1">
      <alignment horizontal="center" shrinkToFit="1"/>
    </xf>
    <xf numFmtId="0" fontId="0" fillId="2" borderId="0" xfId="0" applyFill="1" applyBorder="1"/>
    <xf numFmtId="0" fontId="22" fillId="2" borderId="0" xfId="0" applyFont="1" applyFill="1" applyBorder="1" applyAlignment="1">
      <alignment wrapText="1"/>
    </xf>
    <xf numFmtId="0" fontId="6" fillId="0" borderId="0" xfId="0" applyFont="1" applyAlignment="1">
      <alignment vertical="center" wrapText="1"/>
    </xf>
    <xf numFmtId="0" fontId="6" fillId="0" borderId="0" xfId="0" applyFont="1"/>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shrinkToFit="1"/>
    </xf>
    <xf numFmtId="0" fontId="2" fillId="0" borderId="0" xfId="0" applyFont="1"/>
    <xf numFmtId="0" fontId="2" fillId="6" borderId="32"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4" borderId="1" xfId="0" applyFont="1" applyFill="1" applyBorder="1" applyAlignment="1">
      <alignment vertical="center" wrapText="1"/>
    </xf>
    <xf numFmtId="0" fontId="2" fillId="4" borderId="1" xfId="0" applyFont="1" applyFill="1" applyBorder="1"/>
    <xf numFmtId="0" fontId="2" fillId="2" borderId="1" xfId="0" applyFont="1" applyFill="1" applyBorder="1" applyAlignment="1">
      <alignment vertical="center" wrapText="1"/>
    </xf>
    <xf numFmtId="0" fontId="0" fillId="0" borderId="0" xfId="0" applyBorder="1"/>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shrinkToFit="1"/>
    </xf>
    <xf numFmtId="10" fontId="8" fillId="0" borderId="0" xfId="1" applyNumberFormat="1" applyFont="1" applyFill="1" applyBorder="1" applyAlignment="1">
      <alignment horizontal="center" shrinkToFit="1"/>
    </xf>
    <xf numFmtId="0" fontId="0" fillId="0" borderId="42" xfId="0" applyFill="1" applyBorder="1"/>
    <xf numFmtId="0" fontId="2" fillId="4" borderId="3"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shrinkToFit="1"/>
    </xf>
    <xf numFmtId="10" fontId="8" fillId="5" borderId="3" xfId="1" applyNumberFormat="1" applyFont="1" applyFill="1" applyBorder="1" applyAlignment="1">
      <alignment horizontal="center" shrinkToFit="1"/>
    </xf>
    <xf numFmtId="0" fontId="2" fillId="6" borderId="26" xfId="0" applyFont="1" applyFill="1" applyBorder="1" applyAlignment="1">
      <alignment horizontal="center" vertical="center"/>
    </xf>
    <xf numFmtId="0" fontId="0" fillId="2" borderId="2" xfId="0" applyFill="1" applyBorder="1"/>
    <xf numFmtId="0" fontId="2" fillId="7" borderId="11" xfId="0" applyFont="1" applyFill="1" applyBorder="1"/>
    <xf numFmtId="0" fontId="25" fillId="2" borderId="0" xfId="0" applyFont="1" applyFill="1"/>
    <xf numFmtId="10" fontId="8" fillId="5" borderId="2" xfId="1" applyNumberFormat="1" applyFont="1" applyFill="1" applyBorder="1" applyAlignment="1">
      <alignment horizontal="center" shrinkToFit="1"/>
    </xf>
    <xf numFmtId="10" fontId="8" fillId="7" borderId="11" xfId="1" applyNumberFormat="1" applyFont="1" applyFill="1" applyBorder="1" applyAlignment="1">
      <alignment horizontal="center" shrinkToFit="1"/>
    </xf>
    <xf numFmtId="10" fontId="2" fillId="7" borderId="11" xfId="0" applyNumberFormat="1" applyFont="1" applyFill="1" applyBorder="1"/>
    <xf numFmtId="0" fontId="9" fillId="5" borderId="37" xfId="0" applyFont="1" applyFill="1" applyBorder="1" applyAlignment="1">
      <alignment vertical="center" wrapText="1"/>
    </xf>
    <xf numFmtId="0" fontId="9" fillId="5" borderId="1" xfId="0" applyFont="1" applyFill="1" applyBorder="1" applyAlignment="1">
      <alignment vertical="center" wrapText="1"/>
    </xf>
    <xf numFmtId="0" fontId="9" fillId="5" borderId="43" xfId="0" applyFont="1" applyFill="1" applyBorder="1" applyAlignment="1">
      <alignment vertical="center" wrapText="1"/>
    </xf>
    <xf numFmtId="0" fontId="9" fillId="9" borderId="37" xfId="0" applyFont="1" applyFill="1" applyBorder="1" applyAlignment="1">
      <alignment horizontal="center" vertical="center"/>
    </xf>
    <xf numFmtId="10" fontId="9" fillId="9" borderId="37" xfId="1" applyNumberFormat="1" applyFont="1" applyFill="1" applyBorder="1" applyAlignment="1">
      <alignment horizontal="center"/>
    </xf>
    <xf numFmtId="0" fontId="9" fillId="7" borderId="37" xfId="0" applyFont="1" applyFill="1" applyBorder="1" applyAlignment="1">
      <alignment horizontal="center" vertical="center"/>
    </xf>
    <xf numFmtId="0" fontId="9" fillId="3" borderId="37" xfId="0" applyFont="1" applyFill="1" applyBorder="1" applyAlignment="1">
      <alignment horizontal="center" vertical="center"/>
    </xf>
    <xf numFmtId="10" fontId="9" fillId="3" borderId="37" xfId="1" applyNumberFormat="1" applyFont="1" applyFill="1" applyBorder="1" applyAlignment="1">
      <alignment horizontal="center"/>
    </xf>
    <xf numFmtId="0" fontId="9" fillId="10" borderId="37" xfId="0" applyFont="1" applyFill="1" applyBorder="1" applyAlignment="1">
      <alignment horizontal="center" vertical="center"/>
    </xf>
    <xf numFmtId="10" fontId="9" fillId="10" borderId="37" xfId="1" applyNumberFormat="1" applyFont="1" applyFill="1" applyBorder="1" applyAlignment="1">
      <alignment horizontal="center"/>
    </xf>
    <xf numFmtId="0" fontId="9" fillId="11" borderId="37" xfId="0" applyFont="1" applyFill="1" applyBorder="1" applyAlignment="1">
      <alignment horizontal="center" vertical="center"/>
    </xf>
    <xf numFmtId="10" fontId="9" fillId="11" borderId="37" xfId="1" applyNumberFormat="1" applyFont="1" applyFill="1" applyBorder="1" applyAlignment="1">
      <alignment horizontal="center"/>
    </xf>
    <xf numFmtId="0" fontId="9" fillId="9" borderId="1" xfId="0" applyFont="1" applyFill="1" applyBorder="1" applyAlignment="1">
      <alignment horizontal="center" vertical="center"/>
    </xf>
    <xf numFmtId="10" fontId="9" fillId="9" borderId="1" xfId="1" applyNumberFormat="1" applyFont="1" applyFill="1" applyBorder="1" applyAlignment="1">
      <alignment horizontal="center"/>
    </xf>
    <xf numFmtId="0" fontId="9" fillId="7" borderId="1" xfId="0" applyFont="1" applyFill="1" applyBorder="1" applyAlignment="1">
      <alignment horizontal="center" vertical="center"/>
    </xf>
    <xf numFmtId="0" fontId="9" fillId="3" borderId="1" xfId="0" applyFont="1" applyFill="1" applyBorder="1" applyAlignment="1">
      <alignment horizontal="center" vertical="center"/>
    </xf>
    <xf numFmtId="10" fontId="9" fillId="3" borderId="1" xfId="1" applyNumberFormat="1" applyFont="1" applyFill="1" applyBorder="1" applyAlignment="1">
      <alignment horizontal="center"/>
    </xf>
    <xf numFmtId="0" fontId="9" fillId="10" borderId="1" xfId="0" applyFont="1" applyFill="1" applyBorder="1" applyAlignment="1">
      <alignment horizontal="center" vertical="center"/>
    </xf>
    <xf numFmtId="10" fontId="9" fillId="10" borderId="1" xfId="1" applyNumberFormat="1" applyFont="1" applyFill="1" applyBorder="1" applyAlignment="1">
      <alignment horizontal="center"/>
    </xf>
    <xf numFmtId="0" fontId="9" fillId="11" borderId="1" xfId="0" applyFont="1" applyFill="1" applyBorder="1" applyAlignment="1">
      <alignment horizontal="center" vertical="center"/>
    </xf>
    <xf numFmtId="10" fontId="9" fillId="11" borderId="1" xfId="1" applyNumberFormat="1" applyFont="1" applyFill="1" applyBorder="1" applyAlignment="1">
      <alignment horizontal="center"/>
    </xf>
    <xf numFmtId="0" fontId="9" fillId="9" borderId="43" xfId="0" applyFont="1" applyFill="1" applyBorder="1" applyAlignment="1">
      <alignment horizontal="center" vertical="center"/>
    </xf>
    <xf numFmtId="10" fontId="9" fillId="9" borderId="43" xfId="1" applyNumberFormat="1" applyFont="1" applyFill="1" applyBorder="1" applyAlignment="1">
      <alignment horizontal="center"/>
    </xf>
    <xf numFmtId="0" fontId="9" fillId="7" borderId="43" xfId="0" applyFont="1" applyFill="1" applyBorder="1" applyAlignment="1">
      <alignment horizontal="center" vertical="center"/>
    </xf>
    <xf numFmtId="10" fontId="9" fillId="7" borderId="43" xfId="1" applyNumberFormat="1" applyFont="1" applyFill="1" applyBorder="1" applyAlignment="1">
      <alignment horizontal="center"/>
    </xf>
    <xf numFmtId="0" fontId="9" fillId="3" borderId="43" xfId="0" applyFont="1" applyFill="1" applyBorder="1" applyAlignment="1">
      <alignment horizontal="center" vertical="center"/>
    </xf>
    <xf numFmtId="10" fontId="9" fillId="3" borderId="43" xfId="1" applyNumberFormat="1" applyFont="1" applyFill="1" applyBorder="1" applyAlignment="1">
      <alignment horizontal="center"/>
    </xf>
    <xf numFmtId="0" fontId="9" fillId="10" borderId="43" xfId="0" applyFont="1" applyFill="1" applyBorder="1" applyAlignment="1">
      <alignment horizontal="center" vertical="center"/>
    </xf>
    <xf numFmtId="10" fontId="9" fillId="10" borderId="43" xfId="1" applyNumberFormat="1" applyFont="1" applyFill="1" applyBorder="1" applyAlignment="1">
      <alignment horizontal="center"/>
    </xf>
    <xf numFmtId="0" fontId="9" fillId="11" borderId="43" xfId="0" applyFont="1" applyFill="1" applyBorder="1" applyAlignment="1">
      <alignment horizontal="center" vertical="center"/>
    </xf>
    <xf numFmtId="10" fontId="9" fillId="11" borderId="43" xfId="1" applyNumberFormat="1" applyFont="1" applyFill="1" applyBorder="1" applyAlignment="1">
      <alignment horizontal="center"/>
    </xf>
    <xf numFmtId="0" fontId="2" fillId="3" borderId="30" xfId="0" applyFont="1" applyFill="1" applyBorder="1" applyAlignment="1">
      <alignment vertical="center"/>
    </xf>
    <xf numFmtId="0" fontId="2" fillId="18" borderId="47" xfId="0" applyFont="1" applyFill="1" applyBorder="1"/>
    <xf numFmtId="0" fontId="2" fillId="6" borderId="20" xfId="0" applyFont="1" applyFill="1" applyBorder="1" applyAlignment="1">
      <alignment horizontal="center" vertical="center"/>
    </xf>
    <xf numFmtId="0" fontId="2" fillId="6" borderId="1" xfId="0" applyFont="1" applyFill="1" applyBorder="1" applyAlignment="1">
      <alignment horizontal="center" vertical="center"/>
    </xf>
    <xf numFmtId="164" fontId="8" fillId="5" borderId="1" xfId="1" applyNumberFormat="1" applyFont="1" applyFill="1" applyBorder="1" applyAlignment="1">
      <alignment horizontal="center" shrinkToFit="1"/>
    </xf>
    <xf numFmtId="0" fontId="2" fillId="3" borderId="52" xfId="0" applyFont="1" applyFill="1" applyBorder="1" applyAlignment="1">
      <alignment vertical="center"/>
    </xf>
    <xf numFmtId="0" fontId="12" fillId="2" borderId="0" xfId="0" applyFont="1" applyFill="1" applyBorder="1" applyAlignment="1">
      <alignment vertical="center" wrapText="1"/>
    </xf>
    <xf numFmtId="0" fontId="2" fillId="7" borderId="50" xfId="0" applyFont="1" applyFill="1" applyBorder="1" applyAlignment="1"/>
    <xf numFmtId="0" fontId="2" fillId="7" borderId="51" xfId="0" applyFont="1" applyFill="1" applyBorder="1" applyAlignment="1"/>
    <xf numFmtId="0" fontId="0" fillId="0" borderId="21" xfId="0" applyBorder="1"/>
    <xf numFmtId="0" fontId="2" fillId="3" borderId="56" xfId="0" applyFont="1" applyFill="1" applyBorder="1" applyAlignment="1"/>
    <xf numFmtId="0" fontId="2" fillId="6" borderId="37" xfId="0" applyFont="1" applyFill="1" applyBorder="1" applyAlignment="1">
      <alignment horizontal="center" vertical="center"/>
    </xf>
    <xf numFmtId="0" fontId="10" fillId="0" borderId="0" xfId="0" applyFont="1"/>
    <xf numFmtId="0" fontId="2" fillId="3" borderId="37" xfId="0" applyFont="1" applyFill="1" applyBorder="1" applyAlignment="1">
      <alignment horizontal="center" vertical="center"/>
    </xf>
    <xf numFmtId="0" fontId="2" fillId="3" borderId="2" xfId="0" applyFont="1" applyFill="1" applyBorder="1" applyAlignment="1">
      <alignment horizontal="center" vertical="center"/>
    </xf>
    <xf numFmtId="0" fontId="2" fillId="7" borderId="37" xfId="0" applyFont="1" applyFill="1" applyBorder="1" applyAlignment="1">
      <alignment horizontal="center" vertical="center"/>
    </xf>
    <xf numFmtId="0" fontId="2" fillId="7" borderId="2" xfId="0" applyFont="1" applyFill="1" applyBorder="1" applyAlignment="1">
      <alignment horizontal="center" vertical="center"/>
    </xf>
    <xf numFmtId="0" fontId="2" fillId="9" borderId="37" xfId="0" applyFont="1" applyFill="1" applyBorder="1" applyAlignment="1">
      <alignment horizontal="center" vertical="center"/>
    </xf>
    <xf numFmtId="0" fontId="2" fillId="9" borderId="2" xfId="0" applyFont="1" applyFill="1" applyBorder="1" applyAlignment="1">
      <alignment horizontal="center" vertical="center"/>
    </xf>
    <xf numFmtId="0" fontId="2" fillId="21" borderId="37" xfId="0" applyFont="1" applyFill="1" applyBorder="1" applyAlignment="1">
      <alignment horizontal="center" vertical="center"/>
    </xf>
    <xf numFmtId="0" fontId="2" fillId="21" borderId="2" xfId="0" applyFont="1" applyFill="1" applyBorder="1" applyAlignment="1">
      <alignment horizontal="center" vertical="center"/>
    </xf>
    <xf numFmtId="0" fontId="9" fillId="0" borderId="0" xfId="0" applyFont="1"/>
    <xf numFmtId="0" fontId="21" fillId="0" borderId="0" xfId="0" applyFont="1"/>
    <xf numFmtId="0" fontId="9" fillId="21" borderId="10" xfId="0" applyFont="1" applyFill="1" applyBorder="1" applyAlignment="1">
      <alignment horizontal="center" vertical="center"/>
    </xf>
    <xf numFmtId="0" fontId="0" fillId="21" borderId="10" xfId="0" applyFill="1" applyBorder="1" applyAlignment="1">
      <alignment horizontal="center" vertical="center"/>
    </xf>
    <xf numFmtId="0" fontId="0" fillId="0" borderId="38" xfId="0" applyBorder="1" applyAlignment="1"/>
    <xf numFmtId="0" fontId="0" fillId="0" borderId="20" xfId="0" applyBorder="1" applyAlignment="1"/>
    <xf numFmtId="0" fontId="0" fillId="0" borderId="38" xfId="0" applyBorder="1"/>
    <xf numFmtId="0" fontId="33" fillId="0" borderId="0" xfId="0" applyFont="1"/>
    <xf numFmtId="0" fontId="9" fillId="19"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0" fillId="0" borderId="57" xfId="0" applyBorder="1" applyAlignment="1"/>
    <xf numFmtId="0" fontId="0" fillId="0" borderId="34" xfId="0" applyBorder="1" applyAlignment="1"/>
    <xf numFmtId="0" fontId="2" fillId="3" borderId="15" xfId="0" applyFont="1" applyFill="1" applyBorder="1"/>
    <xf numFmtId="43" fontId="2" fillId="3" borderId="15" xfId="2" applyFont="1" applyFill="1" applyBorder="1"/>
    <xf numFmtId="10" fontId="2" fillId="3" borderId="15" xfId="0" applyNumberFormat="1" applyFont="1" applyFill="1" applyBorder="1"/>
    <xf numFmtId="43" fontId="0" fillId="0" borderId="3" xfId="2" applyFont="1" applyBorder="1"/>
    <xf numFmtId="43" fontId="0" fillId="0" borderId="1" xfId="2" applyFont="1" applyBorder="1"/>
    <xf numFmtId="10" fontId="0" fillId="4" borderId="3" xfId="0" applyNumberFormat="1" applyFill="1" applyBorder="1"/>
    <xf numFmtId="10" fontId="0" fillId="4" borderId="1" xfId="0" applyNumberFormat="1" applyFill="1" applyBorder="1"/>
    <xf numFmtId="165" fontId="0" fillId="4" borderId="33" xfId="0" applyNumberFormat="1" applyFill="1" applyBorder="1" applyAlignment="1"/>
    <xf numFmtId="0" fontId="16"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3" borderId="11" xfId="0" applyFont="1" applyFill="1" applyBorder="1"/>
    <xf numFmtId="0" fontId="0" fillId="21" borderId="10" xfId="0" applyFill="1" applyBorder="1" applyAlignment="1">
      <alignment horizontal="center"/>
    </xf>
    <xf numFmtId="0" fontId="2" fillId="3" borderId="11" xfId="0" applyFont="1" applyFill="1" applyBorder="1" applyAlignment="1">
      <alignment horizontal="right"/>
    </xf>
    <xf numFmtId="0" fontId="32" fillId="20" borderId="13" xfId="0" applyFont="1" applyFill="1" applyBorder="1" applyAlignment="1">
      <alignment horizontal="center" vertical="center" wrapText="1"/>
    </xf>
    <xf numFmtId="0" fontId="32" fillId="20" borderId="14" xfId="0" applyFont="1" applyFill="1" applyBorder="1" applyAlignment="1">
      <alignment horizontal="center" vertic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2" fillId="20" borderId="7" xfId="0" applyFont="1" applyFill="1" applyBorder="1" applyAlignment="1">
      <alignment horizontal="center" vertical="center"/>
    </xf>
    <xf numFmtId="0" fontId="2" fillId="20" borderId="1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2" xfId="0" applyFont="1" applyFill="1" applyBorder="1" applyAlignment="1">
      <alignment horizontal="center" vertical="center"/>
    </xf>
    <xf numFmtId="0" fontId="2" fillId="19" borderId="21"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2" xfId="0" applyFont="1" applyFill="1" applyBorder="1" applyAlignment="1">
      <alignment horizontal="center" vertical="center"/>
    </xf>
    <xf numFmtId="0" fontId="10" fillId="20" borderId="13" xfId="0" applyFont="1" applyFill="1" applyBorder="1" applyAlignment="1">
      <alignment horizontal="center" vertical="center" wrapText="1"/>
    </xf>
    <xf numFmtId="0" fontId="10" fillId="20" borderId="14" xfId="0" applyFont="1" applyFill="1" applyBorder="1" applyAlignment="1">
      <alignment horizontal="center" vertical="center"/>
    </xf>
    <xf numFmtId="0" fontId="9" fillId="9" borderId="21"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22" xfId="0" applyFont="1" applyFill="1" applyBorder="1" applyAlignment="1">
      <alignment horizontal="center" vertical="center"/>
    </xf>
    <xf numFmtId="0" fontId="10" fillId="3" borderId="14" xfId="0" applyFont="1" applyFill="1" applyBorder="1" applyAlignment="1">
      <alignment horizontal="center" vertical="center" wrapText="1"/>
    </xf>
    <xf numFmtId="0" fontId="6" fillId="0" borderId="0" xfId="0" applyFont="1" applyAlignment="1">
      <alignment horizontal="left"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0" fillId="0" borderId="38" xfId="0" applyBorder="1" applyAlignment="1">
      <alignment horizontal="center"/>
    </xf>
    <xf numFmtId="0" fontId="0" fillId="0" borderId="20" xfId="0" applyBorder="1" applyAlignment="1">
      <alignment horizontal="center"/>
    </xf>
    <xf numFmtId="0" fontId="0" fillId="0" borderId="38" xfId="0" applyBorder="1" applyAlignment="1">
      <alignment horizontal="left"/>
    </xf>
    <xf numFmtId="0" fontId="0" fillId="0" borderId="20" xfId="0" applyBorder="1" applyAlignment="1">
      <alignment horizontal="left"/>
    </xf>
    <xf numFmtId="0" fontId="0" fillId="6" borderId="11" xfId="0" applyFill="1" applyBorder="1" applyAlignment="1">
      <alignment horizontal="center"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0" fillId="0" borderId="41" xfId="0" applyBorder="1" applyAlignment="1">
      <alignment horizontal="left"/>
    </xf>
    <xf numFmtId="0" fontId="0" fillId="0" borderId="28" xfId="0" applyBorder="1" applyAlignment="1">
      <alignment horizontal="left"/>
    </xf>
    <xf numFmtId="0" fontId="2" fillId="3" borderId="40" xfId="0" applyFont="1" applyFill="1" applyBorder="1" applyAlignment="1">
      <alignment horizontal="left"/>
    </xf>
    <xf numFmtId="0" fontId="2" fillId="3" borderId="35" xfId="0" applyFont="1" applyFill="1" applyBorder="1" applyAlignment="1">
      <alignment horizontal="left"/>
    </xf>
    <xf numFmtId="0" fontId="2" fillId="6" borderId="16" xfId="0" applyFont="1" applyFill="1" applyBorder="1" applyAlignment="1">
      <alignment horizontal="left"/>
    </xf>
    <xf numFmtId="0" fontId="2" fillId="6" borderId="30" xfId="0" applyFont="1" applyFill="1" applyBorder="1" applyAlignment="1">
      <alignment horizontal="left"/>
    </xf>
    <xf numFmtId="0" fontId="12" fillId="0" borderId="0" xfId="0" applyFont="1" applyBorder="1" applyAlignment="1">
      <alignment horizontal="left" vertical="center" wrapText="1"/>
    </xf>
    <xf numFmtId="0" fontId="11" fillId="16" borderId="5" xfId="0" applyFont="1" applyFill="1" applyBorder="1" applyAlignment="1">
      <alignment horizontal="center" vertical="center" wrapText="1"/>
    </xf>
    <xf numFmtId="0" fontId="11" fillId="16" borderId="6"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11" fillId="16" borderId="9" xfId="0" applyFont="1" applyFill="1" applyBorder="1" applyAlignment="1">
      <alignment horizontal="center" vertical="center" wrapText="1"/>
    </xf>
    <xf numFmtId="0" fontId="2" fillId="3" borderId="38" xfId="0" applyFont="1" applyFill="1" applyBorder="1" applyAlignment="1">
      <alignment horizontal="left"/>
    </xf>
    <xf numFmtId="0" fontId="2" fillId="3" borderId="20" xfId="0" applyFont="1" applyFill="1" applyBorder="1" applyAlignment="1">
      <alignment horizontal="left"/>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20" fillId="9" borderId="12" xfId="0" applyFont="1" applyFill="1" applyBorder="1" applyAlignment="1">
      <alignment horizontal="left" vertical="center" wrapText="1"/>
    </xf>
    <xf numFmtId="0" fontId="0" fillId="0" borderId="1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2" fillId="6" borderId="0"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0" borderId="3" xfId="0" applyBorder="1" applyAlignment="1">
      <alignment horizontal="left"/>
    </xf>
    <xf numFmtId="0" fontId="0" fillId="0" borderId="2" xfId="0" applyBorder="1" applyAlignment="1">
      <alignment horizontal="center" vertical="center"/>
    </xf>
    <xf numFmtId="0" fontId="16" fillId="2" borderId="18"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1" xfId="0" applyFont="1" applyFill="1" applyBorder="1" applyAlignment="1">
      <alignment horizontal="center"/>
    </xf>
    <xf numFmtId="0" fontId="5" fillId="0" borderId="12" xfId="0" applyFont="1" applyBorder="1" applyAlignment="1">
      <alignment horizontal="left" vertical="center" wrapText="1"/>
    </xf>
    <xf numFmtId="0" fontId="16" fillId="9" borderId="44" xfId="0" applyFont="1" applyFill="1" applyBorder="1" applyAlignment="1">
      <alignment horizontal="center" wrapText="1"/>
    </xf>
    <xf numFmtId="0" fontId="16" fillId="9" borderId="45" xfId="0" applyFont="1" applyFill="1" applyBorder="1" applyAlignment="1">
      <alignment horizontal="center"/>
    </xf>
    <xf numFmtId="0" fontId="11" fillId="9" borderId="21" xfId="0" applyFont="1" applyFill="1" applyBorder="1" applyAlignment="1">
      <alignment horizontal="center" wrapText="1"/>
    </xf>
    <xf numFmtId="0" fontId="11" fillId="9" borderId="23" xfId="0" applyFont="1" applyFill="1" applyBorder="1" applyAlignment="1">
      <alignment horizontal="center" wrapText="1"/>
    </xf>
    <xf numFmtId="0" fontId="11" fillId="9" borderId="22" xfId="0" applyFont="1" applyFill="1" applyBorder="1" applyAlignment="1">
      <alignment horizontal="center" wrapText="1"/>
    </xf>
    <xf numFmtId="0" fontId="5" fillId="0" borderId="17" xfId="0" applyFont="1" applyBorder="1" applyAlignment="1">
      <alignment horizontal="left" vertical="center" wrapText="1"/>
    </xf>
    <xf numFmtId="0" fontId="16" fillId="9" borderId="44" xfId="0" applyFont="1" applyFill="1" applyBorder="1" applyAlignment="1">
      <alignment horizontal="center" vertical="center" wrapText="1"/>
    </xf>
    <xf numFmtId="0" fontId="16" fillId="9" borderId="45" xfId="0" applyFont="1" applyFill="1" applyBorder="1" applyAlignment="1">
      <alignment horizontal="center" vertical="center"/>
    </xf>
    <xf numFmtId="0" fontId="17" fillId="0" borderId="12" xfId="0" applyFont="1" applyBorder="1" applyAlignment="1">
      <alignment horizontal="left" vertical="center" wrapText="1"/>
    </xf>
    <xf numFmtId="0" fontId="2" fillId="5"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6" fillId="0" borderId="0" xfId="0" applyFont="1" applyAlignment="1">
      <alignment horizontal="left"/>
    </xf>
    <xf numFmtId="0" fontId="5" fillId="0" borderId="0" xfId="0" applyFont="1" applyBorder="1" applyAlignment="1">
      <alignment horizontal="left" vertical="center" wrapText="1"/>
    </xf>
    <xf numFmtId="0" fontId="17" fillId="6" borderId="7"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7" xfId="0" applyFont="1" applyFill="1" applyBorder="1" applyAlignment="1">
      <alignment horizontal="center" wrapText="1"/>
    </xf>
    <xf numFmtId="0" fontId="6" fillId="0" borderId="46" xfId="0" applyFont="1" applyBorder="1" applyAlignment="1">
      <alignment horizontal="left" vertical="center" wrapText="1"/>
    </xf>
    <xf numFmtId="0" fontId="6" fillId="0" borderId="0" xfId="0" applyFont="1" applyBorder="1" applyAlignment="1">
      <alignment horizontal="left"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7" xfId="0" applyFont="1" applyFill="1" applyBorder="1" applyAlignment="1">
      <alignment horizontal="center" vertical="top" wrapText="1"/>
    </xf>
    <xf numFmtId="0" fontId="4" fillId="6" borderId="7" xfId="0" applyFont="1" applyFill="1" applyBorder="1" applyAlignment="1">
      <alignment horizontal="center" vertical="top"/>
    </xf>
    <xf numFmtId="0" fontId="17" fillId="6" borderId="7" xfId="0" applyFont="1" applyFill="1" applyBorder="1" applyAlignment="1">
      <alignment horizontal="center" vertical="top" wrapText="1"/>
    </xf>
    <xf numFmtId="0" fontId="13" fillId="6" borderId="4"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7" borderId="1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17" fillId="17" borderId="11" xfId="0" applyFont="1" applyFill="1" applyBorder="1" applyAlignment="1">
      <alignment horizontal="center" vertical="center" wrapText="1"/>
    </xf>
    <xf numFmtId="0" fontId="26" fillId="13" borderId="11"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18" borderId="1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18" borderId="11" xfId="0" applyFont="1" applyFill="1" applyBorder="1" applyAlignment="1">
      <alignment horizontal="center" vertical="center" wrapText="1"/>
    </xf>
    <xf numFmtId="0" fontId="14" fillId="6" borderId="4" xfId="0" applyFont="1" applyFill="1" applyBorder="1" applyAlignment="1">
      <alignment horizontal="center" vertical="top" wrapText="1"/>
    </xf>
    <xf numFmtId="0" fontId="0" fillId="0" borderId="1" xfId="0" applyBorder="1" applyAlignment="1">
      <alignment horizontal="left"/>
    </xf>
    <xf numFmtId="0" fontId="0" fillId="0" borderId="2" xfId="0" applyBorder="1" applyAlignment="1">
      <alignment horizontal="left"/>
    </xf>
    <xf numFmtId="0" fontId="9" fillId="6" borderId="1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2" fillId="3" borderId="15" xfId="0" applyFont="1" applyFill="1" applyBorder="1" applyAlignment="1">
      <alignment horizontal="center"/>
    </xf>
    <xf numFmtId="0" fontId="0" fillId="0" borderId="38" xfId="0" applyBorder="1" applyAlignment="1">
      <alignment horizontal="center" vertical="center"/>
    </xf>
    <xf numFmtId="0" fontId="14" fillId="6" borderId="44" xfId="0" applyFont="1" applyFill="1" applyBorder="1" applyAlignment="1">
      <alignment horizontal="center" vertical="top" wrapText="1"/>
    </xf>
    <xf numFmtId="0" fontId="14" fillId="6" borderId="48" xfId="0" applyFont="1" applyFill="1" applyBorder="1" applyAlignment="1">
      <alignment horizontal="center" vertical="top" wrapText="1"/>
    </xf>
    <xf numFmtId="0" fontId="14" fillId="6" borderId="45" xfId="0" applyFont="1" applyFill="1" applyBorder="1" applyAlignment="1">
      <alignment horizontal="center" vertical="top"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28" fillId="18" borderId="5" xfId="0" applyFont="1" applyFill="1" applyBorder="1" applyAlignment="1">
      <alignment horizontal="center" wrapText="1"/>
    </xf>
    <xf numFmtId="0" fontId="28" fillId="18" borderId="6" xfId="0" applyFont="1" applyFill="1" applyBorder="1" applyAlignment="1">
      <alignment horizontal="center"/>
    </xf>
    <xf numFmtId="0" fontId="28" fillId="18" borderId="8" xfId="0" applyFont="1" applyFill="1" applyBorder="1" applyAlignment="1">
      <alignment horizontal="center"/>
    </xf>
    <xf numFmtId="0" fontId="28" fillId="18" borderId="9" xfId="0" applyFont="1" applyFill="1" applyBorder="1" applyAlignment="1">
      <alignment horizontal="center"/>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12" fillId="0" borderId="12" xfId="0" applyFont="1" applyBorder="1" applyAlignment="1">
      <alignment horizontal="left" vertical="center" wrapText="1"/>
    </xf>
    <xf numFmtId="0" fontId="14" fillId="9" borderId="4" xfId="0" applyFont="1" applyFill="1" applyBorder="1" applyAlignment="1">
      <alignment horizontal="center" vertical="top" wrapText="1"/>
    </xf>
    <xf numFmtId="0" fontId="14" fillId="7" borderId="4"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10" borderId="4" xfId="0" applyFont="1" applyFill="1" applyBorder="1" applyAlignment="1">
      <alignment horizontal="center" vertical="top" wrapText="1"/>
    </xf>
    <xf numFmtId="0" fontId="14" fillId="11" borderId="4" xfId="0" applyFont="1" applyFill="1" applyBorder="1" applyAlignment="1">
      <alignment horizontal="center" vertical="top" wrapText="1"/>
    </xf>
    <xf numFmtId="0" fontId="7" fillId="0" borderId="0" xfId="0" applyFont="1" applyAlignment="1">
      <alignment horizontal="left" vertical="center" wrapText="1"/>
    </xf>
    <xf numFmtId="0" fontId="7" fillId="7" borderId="21"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0" fillId="0" borderId="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2" fillId="7" borderId="49" xfId="0" applyFont="1" applyFill="1" applyBorder="1" applyAlignment="1">
      <alignment horizontal="center"/>
    </xf>
    <xf numFmtId="0" fontId="2" fillId="7" borderId="51" xfId="0" applyFont="1" applyFill="1" applyBorder="1" applyAlignment="1">
      <alignment horizontal="center"/>
    </xf>
    <xf numFmtId="0" fontId="10" fillId="6" borderId="44"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4" xfId="0" applyFont="1" applyFill="1" applyBorder="1" applyAlignment="1">
      <alignment horizontal="center" vertical="center"/>
    </xf>
    <xf numFmtId="0" fontId="2" fillId="6" borderId="44" xfId="0" applyFont="1" applyFill="1" applyBorder="1" applyAlignment="1">
      <alignment horizontal="center" vertical="center"/>
    </xf>
    <xf numFmtId="0" fontId="2" fillId="6" borderId="48" xfId="0" applyFont="1" applyFill="1" applyBorder="1" applyAlignment="1">
      <alignment horizontal="center" vertical="center"/>
    </xf>
    <xf numFmtId="0" fontId="2" fillId="6" borderId="45" xfId="0" applyFont="1" applyFill="1" applyBorder="1" applyAlignment="1">
      <alignment horizontal="center" vertical="center"/>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7" xfId="0" applyFont="1" applyFill="1" applyBorder="1" applyAlignment="1">
      <alignment horizontal="center" vertical="center"/>
    </xf>
    <xf numFmtId="0" fontId="6" fillId="2" borderId="0" xfId="0" applyFont="1" applyFill="1" applyAlignment="1">
      <alignment horizontal="left" vertical="center" wrapText="1"/>
    </xf>
    <xf numFmtId="0" fontId="12" fillId="2" borderId="0" xfId="0" applyFont="1" applyFill="1" applyBorder="1" applyAlignment="1">
      <alignment horizontal="left" vertical="center" wrapText="1"/>
    </xf>
    <xf numFmtId="0" fontId="2" fillId="21" borderId="5" xfId="0" applyFont="1" applyFill="1" applyBorder="1" applyAlignment="1">
      <alignment horizontal="center" vertical="center" wrapText="1"/>
    </xf>
    <xf numFmtId="0" fontId="2" fillId="21" borderId="42"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13" fillId="21" borderId="5" xfId="0" applyFont="1" applyFill="1" applyBorder="1" applyAlignment="1">
      <alignment horizontal="center" vertical="center" wrapText="1"/>
    </xf>
    <xf numFmtId="0" fontId="13" fillId="21" borderId="6" xfId="0" applyFont="1" applyFill="1" applyBorder="1" applyAlignment="1">
      <alignment horizontal="center" vertical="center" wrapText="1"/>
    </xf>
    <xf numFmtId="0" fontId="13" fillId="21" borderId="8" xfId="0" applyFont="1" applyFill="1" applyBorder="1" applyAlignment="1">
      <alignment horizontal="center" vertical="center" wrapText="1"/>
    </xf>
    <xf numFmtId="0" fontId="13" fillId="21" borderId="9" xfId="0" applyFont="1" applyFill="1" applyBorder="1" applyAlignment="1">
      <alignment horizontal="center" vertical="center" wrapText="1"/>
    </xf>
    <xf numFmtId="0" fontId="21" fillId="21" borderId="5" xfId="0" applyFont="1" applyFill="1" applyBorder="1" applyAlignment="1">
      <alignment horizontal="center" vertical="center" wrapText="1"/>
    </xf>
    <xf numFmtId="0" fontId="21" fillId="21" borderId="6" xfId="0" applyFont="1" applyFill="1" applyBorder="1" applyAlignment="1">
      <alignment horizontal="center" vertical="center" wrapText="1"/>
    </xf>
    <xf numFmtId="0" fontId="21" fillId="21" borderId="8" xfId="0" applyFont="1" applyFill="1" applyBorder="1" applyAlignment="1">
      <alignment horizontal="center" vertical="center" wrapText="1"/>
    </xf>
    <xf numFmtId="0" fontId="21" fillId="21" borderId="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42"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0" fillId="0" borderId="0" xfId="0" applyFont="1" applyAlignment="1">
      <alignment horizontal="left" vertical="center" wrapText="1"/>
    </xf>
    <xf numFmtId="0" fontId="2" fillId="3" borderId="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8" borderId="7" xfId="0" applyFont="1" applyFill="1" applyBorder="1" applyAlignment="1">
      <alignment horizontal="center" vertical="center" wrapText="1"/>
    </xf>
    <xf numFmtId="0" fontId="2" fillId="8" borderId="7" xfId="0" applyFont="1" applyFill="1" applyBorder="1" applyAlignment="1">
      <alignment horizontal="center" vertical="center"/>
    </xf>
    <xf numFmtId="0" fontId="13" fillId="7" borderId="14" xfId="0" applyFont="1"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10" fillId="9" borderId="1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8" borderId="7" xfId="0" applyFont="1" applyFill="1" applyBorder="1" applyAlignment="1">
      <alignment horizontal="center" vertical="center" wrapText="1"/>
    </xf>
    <xf numFmtId="0" fontId="10" fillId="8" borderId="7" xfId="0" applyFont="1" applyFill="1" applyBorder="1" applyAlignment="1">
      <alignment horizontal="center" vertical="center"/>
    </xf>
    <xf numFmtId="0" fontId="10" fillId="7" borderId="7" xfId="0" applyFont="1" applyFill="1" applyBorder="1" applyAlignment="1">
      <alignment horizontal="center" vertical="center" wrapText="1"/>
    </xf>
    <xf numFmtId="0" fontId="10" fillId="7" borderId="7" xfId="0" applyFont="1" applyFill="1" applyBorder="1" applyAlignment="1">
      <alignment horizontal="center" vertical="center"/>
    </xf>
    <xf numFmtId="0" fontId="10" fillId="12" borderId="10"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10" fillId="9" borderId="24"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2" fillId="3" borderId="29" xfId="0" applyFont="1" applyFill="1" applyBorder="1" applyAlignment="1">
      <alignment horizontal="center"/>
    </xf>
    <xf numFmtId="0" fontId="2" fillId="3" borderId="30" xfId="0" applyFont="1" applyFill="1" applyBorder="1" applyAlignment="1">
      <alignment horizontal="center"/>
    </xf>
    <xf numFmtId="0" fontId="10" fillId="13" borderId="10"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16" fillId="12" borderId="31"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4" fillId="21" borderId="7" xfId="0" applyFont="1" applyFill="1" applyBorder="1" applyAlignment="1">
      <alignment horizontal="center" wrapText="1"/>
    </xf>
    <xf numFmtId="0" fontId="4" fillId="21" borderId="7" xfId="0" applyFont="1" applyFill="1" applyBorder="1" applyAlignment="1">
      <alignment horizontal="center"/>
    </xf>
    <xf numFmtId="0" fontId="27" fillId="21" borderId="7"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14" fillId="21" borderId="13" xfId="0" applyFont="1" applyFill="1" applyBorder="1" applyAlignment="1">
      <alignment horizontal="center" vertical="center"/>
    </xf>
    <xf numFmtId="0" fontId="14" fillId="21" borderId="14" xfId="0" applyFont="1" applyFill="1" applyBorder="1" applyAlignment="1">
      <alignment horizontal="center" vertical="center"/>
    </xf>
    <xf numFmtId="0" fontId="14" fillId="21" borderId="13" xfId="0" applyFont="1" applyFill="1" applyBorder="1" applyAlignment="1">
      <alignment horizontal="center" vertical="center" wrapText="1"/>
    </xf>
    <xf numFmtId="0" fontId="4" fillId="21" borderId="7" xfId="0" applyFont="1" applyFill="1" applyBorder="1" applyAlignment="1">
      <alignment horizontal="center" vertical="center"/>
    </xf>
    <xf numFmtId="0" fontId="29" fillId="21" borderId="7" xfId="0" applyFont="1" applyFill="1" applyBorder="1" applyAlignment="1">
      <alignment horizontal="center" vertical="center" wrapText="1"/>
    </xf>
    <xf numFmtId="0" fontId="29" fillId="21" borderId="10" xfId="0" applyFont="1" applyFill="1" applyBorder="1" applyAlignment="1">
      <alignment horizontal="center" vertical="center"/>
    </xf>
    <xf numFmtId="0" fontId="30" fillId="21" borderId="7" xfId="0" applyFont="1" applyFill="1" applyBorder="1" applyAlignment="1">
      <alignment horizontal="center" vertical="center" wrapText="1"/>
    </xf>
    <xf numFmtId="0" fontId="32" fillId="21" borderId="13" xfId="0" applyFont="1" applyFill="1" applyBorder="1" applyAlignment="1">
      <alignment horizontal="center" vertical="center" wrapText="1"/>
    </xf>
    <xf numFmtId="0" fontId="32" fillId="21" borderId="14" xfId="0" applyFont="1" applyFill="1" applyBorder="1" applyAlignment="1">
      <alignment horizontal="center" vertical="center"/>
    </xf>
    <xf numFmtId="0" fontId="9" fillId="21" borderId="13" xfId="0" applyFont="1" applyFill="1" applyBorder="1" applyAlignment="1">
      <alignment horizontal="center" vertical="center"/>
    </xf>
    <xf numFmtId="0" fontId="9" fillId="21" borderId="14" xfId="0" applyFont="1" applyFill="1" applyBorder="1" applyAlignment="1">
      <alignment horizontal="center" vertical="center"/>
    </xf>
    <xf numFmtId="0" fontId="30" fillId="21" borderId="7" xfId="0" applyFont="1" applyFill="1" applyBorder="1" applyAlignment="1">
      <alignment horizontal="center" wrapText="1"/>
    </xf>
    <xf numFmtId="0" fontId="30" fillId="21" borderId="7" xfId="0" applyFont="1" applyFill="1" applyBorder="1" applyAlignment="1">
      <alignment horizontal="center" vertical="center"/>
    </xf>
    <xf numFmtId="0" fontId="35" fillId="2" borderId="12" xfId="0" applyFont="1" applyFill="1" applyBorder="1" applyAlignment="1">
      <alignment horizontal="left" vertical="center" wrapText="1"/>
    </xf>
    <xf numFmtId="0" fontId="2" fillId="2" borderId="1" xfId="0" applyFont="1" applyFill="1" applyBorder="1" applyAlignment="1">
      <alignment horizontal="center" vertical="center" wrapText="1"/>
    </xf>
    <xf numFmtId="10" fontId="2" fillId="3" borderId="11" xfId="0" applyNumberFormat="1" applyFont="1" applyFill="1" applyBorder="1"/>
    <xf numFmtId="10" fontId="0" fillId="4" borderId="2" xfId="0" applyNumberFormat="1" applyFill="1" applyBorder="1"/>
    <xf numFmtId="0" fontId="36" fillId="2" borderId="0" xfId="0" applyFont="1" applyFill="1"/>
  </cellXfs>
  <cellStyles count="3">
    <cellStyle name="Comma" xfId="2" builtinId="3"/>
    <cellStyle name="Normal" xfId="0" builtinId="0"/>
    <cellStyle name="Percent" xfId="1" builtinId="5"/>
  </cellStyles>
  <dxfs count="678">
    <dxf>
      <font>
        <color rgb="FFFF00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00B0F0"/>
      </font>
    </dxf>
    <dxf>
      <font>
        <color rgb="FFFFFF00"/>
      </font>
    </dxf>
    <dxf>
      <font>
        <color theme="0"/>
      </font>
    </dxf>
    <dxf>
      <font>
        <color rgb="FFFFFF00"/>
      </font>
    </dxf>
    <dxf>
      <font>
        <color rgb="FFFFFF00"/>
      </font>
    </dxf>
    <dxf>
      <font>
        <color rgb="FFFFFF00"/>
      </font>
    </dxf>
    <dxf>
      <font>
        <color rgb="FFFFFF00"/>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b/>
        <i val="0"/>
        <color theme="0"/>
      </font>
      <fill>
        <patternFill>
          <bgColor rgb="FF7030A0"/>
        </patternFill>
      </fill>
    </dxf>
    <dxf>
      <font>
        <color theme="0"/>
      </font>
    </dxf>
    <dxf>
      <font>
        <color theme="2"/>
      </font>
    </dxf>
    <dxf>
      <font>
        <color rgb="FFFFFF00"/>
      </font>
    </dxf>
    <dxf>
      <font>
        <color theme="0"/>
      </font>
    </dxf>
    <dxf>
      <font>
        <color theme="2"/>
      </font>
    </dxf>
    <dxf>
      <font>
        <color theme="0"/>
      </font>
    </dxf>
    <dxf>
      <font>
        <color theme="2"/>
      </font>
    </dxf>
    <dxf>
      <font>
        <b/>
        <i val="0"/>
        <color theme="0"/>
      </font>
      <fill>
        <patternFill>
          <bgColor rgb="FF7030A0"/>
        </patternFill>
      </fill>
    </dxf>
    <dxf>
      <font>
        <color rgb="FFFFFF00"/>
      </font>
    </dxf>
    <dxf>
      <font>
        <color theme="0"/>
      </font>
    </dxf>
    <dxf>
      <font>
        <color theme="2"/>
      </font>
    </dxf>
    <dxf>
      <font>
        <b/>
        <i val="0"/>
        <color theme="0"/>
      </font>
      <fill>
        <patternFill>
          <bgColor rgb="FF7030A0"/>
        </patternFill>
      </fill>
    </dxf>
    <dxf>
      <font>
        <color rgb="FFFFFF00"/>
      </font>
    </dxf>
    <dxf>
      <font>
        <color theme="0"/>
      </font>
    </dxf>
    <dxf>
      <font>
        <color theme="2"/>
      </font>
    </dxf>
    <dxf>
      <font>
        <color theme="0"/>
      </font>
    </dxf>
    <dxf>
      <font>
        <color theme="2"/>
      </font>
    </dxf>
    <dxf>
      <font>
        <color theme="0"/>
      </font>
    </dxf>
    <dxf>
      <font>
        <color theme="2"/>
      </font>
    </dxf>
    <dxf>
      <font>
        <b/>
        <i val="0"/>
        <color theme="0"/>
      </font>
      <fill>
        <patternFill>
          <bgColor rgb="FF7030A0"/>
        </patternFill>
      </fill>
    </dxf>
    <dxf>
      <font>
        <color theme="0"/>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43" workbookViewId="0">
      <selection activeCell="K13" sqref="K13"/>
    </sheetView>
  </sheetViews>
  <sheetFormatPr defaultRowHeight="15" x14ac:dyDescent="0.25"/>
  <cols>
    <col min="1" max="1" width="4.85546875" customWidth="1"/>
    <col min="3" max="3" width="16.5703125" customWidth="1"/>
    <col min="13" max="16" width="8.85546875" bestFit="1" customWidth="1"/>
    <col min="17" max="18" width="8.5703125" bestFit="1" customWidth="1"/>
    <col min="19" max="22" width="8.85546875" bestFit="1" customWidth="1"/>
  </cols>
  <sheetData>
    <row r="1" spans="1:22" x14ac:dyDescent="0.25">
      <c r="A1" s="101" t="s">
        <v>317</v>
      </c>
    </row>
    <row r="2" spans="1:22" x14ac:dyDescent="0.25">
      <c r="A2" s="183" t="s">
        <v>318</v>
      </c>
    </row>
    <row r="4" spans="1:22" ht="15.75" thickBot="1" x14ac:dyDescent="0.3">
      <c r="A4" t="s">
        <v>319</v>
      </c>
    </row>
    <row r="5" spans="1:22" ht="16.5" x14ac:dyDescent="0.25">
      <c r="A5" s="207" t="s">
        <v>320</v>
      </c>
      <c r="B5" s="207"/>
      <c r="C5" s="207"/>
      <c r="D5" s="215" t="s">
        <v>321</v>
      </c>
      <c r="E5" s="202" t="s">
        <v>322</v>
      </c>
      <c r="F5" s="202" t="s">
        <v>331</v>
      </c>
      <c r="G5" s="217" t="s">
        <v>323</v>
      </c>
      <c r="H5" s="218"/>
      <c r="I5" s="218"/>
      <c r="J5" s="219"/>
      <c r="K5" s="202" t="s">
        <v>328</v>
      </c>
      <c r="L5" s="215" t="s">
        <v>330</v>
      </c>
      <c r="M5" s="209" t="s">
        <v>329</v>
      </c>
      <c r="N5" s="210"/>
      <c r="O5" s="210"/>
      <c r="P5" s="211"/>
      <c r="Q5" s="202" t="s">
        <v>333</v>
      </c>
      <c r="R5" s="202" t="s">
        <v>332</v>
      </c>
      <c r="S5" s="212" t="s">
        <v>334</v>
      </c>
      <c r="T5" s="213"/>
      <c r="U5" s="213"/>
      <c r="V5" s="214"/>
    </row>
    <row r="6" spans="1:22" ht="48.75" customHeight="1" thickBot="1" x14ac:dyDescent="0.3">
      <c r="A6" s="208"/>
      <c r="B6" s="208"/>
      <c r="C6" s="208"/>
      <c r="D6" s="216"/>
      <c r="E6" s="203"/>
      <c r="F6" s="203"/>
      <c r="G6" s="186" t="s">
        <v>324</v>
      </c>
      <c r="H6" s="186" t="s">
        <v>325</v>
      </c>
      <c r="I6" s="186" t="s">
        <v>326</v>
      </c>
      <c r="J6" s="186" t="s">
        <v>327</v>
      </c>
      <c r="K6" s="203"/>
      <c r="L6" s="216"/>
      <c r="M6" s="185" t="s">
        <v>335</v>
      </c>
      <c r="N6" s="185" t="s">
        <v>325</v>
      </c>
      <c r="O6" s="185" t="s">
        <v>326</v>
      </c>
      <c r="P6" s="185" t="s">
        <v>327</v>
      </c>
      <c r="Q6" s="203"/>
      <c r="R6" s="203"/>
      <c r="S6" s="184" t="s">
        <v>324</v>
      </c>
      <c r="T6" s="184" t="s">
        <v>325</v>
      </c>
      <c r="U6" s="184" t="s">
        <v>326</v>
      </c>
      <c r="V6" s="184" t="s">
        <v>327</v>
      </c>
    </row>
    <row r="7" spans="1:22" ht="16.5" thickTop="1" thickBot="1" x14ac:dyDescent="0.3">
      <c r="A7" s="204" t="s">
        <v>27</v>
      </c>
      <c r="B7" s="205"/>
      <c r="C7" s="206"/>
      <c r="D7" s="190">
        <f>SUM(D8:D47)</f>
        <v>0</v>
      </c>
      <c r="E7" s="190">
        <f>SUM(E8:E47)</f>
        <v>0</v>
      </c>
      <c r="F7" s="191" t="str">
        <f>IF(OR($D$7="",$D$7=0),"",IF(E7="",0,E7/$D$7))</f>
        <v/>
      </c>
      <c r="G7" s="189">
        <f>COUNTA(G8:G47)</f>
        <v>0</v>
      </c>
      <c r="H7" s="189">
        <f t="shared" ref="H7:J7" si="0">COUNTA(H8:H47)</f>
        <v>0</v>
      </c>
      <c r="I7" s="189">
        <f t="shared" si="0"/>
        <v>0</v>
      </c>
      <c r="J7" s="189">
        <f t="shared" si="0"/>
        <v>0</v>
      </c>
      <c r="K7" s="190"/>
      <c r="L7" s="191" t="str">
        <f>IF(OR($D$7="",$D$7=0),"",IF(K7="",0,K7/$D$7))</f>
        <v/>
      </c>
      <c r="M7" s="189">
        <f>COUNTA(M8:M47)</f>
        <v>0</v>
      </c>
      <c r="N7" s="189">
        <f t="shared" ref="N7" si="1">COUNTA(N8:N47)</f>
        <v>0</v>
      </c>
      <c r="O7" s="189">
        <f t="shared" ref="O7" si="2">COUNTA(O8:O47)</f>
        <v>0</v>
      </c>
      <c r="P7" s="189">
        <f t="shared" ref="P7" si="3">COUNTA(P8:P47)</f>
        <v>0</v>
      </c>
      <c r="Q7" s="190"/>
      <c r="R7" s="191" t="str">
        <f>IF(OR($D$7="",$D$7=0),"",IF(Q7="",0,Q7/$D$7))</f>
        <v/>
      </c>
      <c r="S7" s="189">
        <f>COUNTA(S8:S47)</f>
        <v>0</v>
      </c>
      <c r="T7" s="189">
        <f t="shared" ref="T7" si="4">COUNTA(T8:T47)</f>
        <v>0</v>
      </c>
      <c r="U7" s="189">
        <f t="shared" ref="U7" si="5">COUNTA(U8:U47)</f>
        <v>0</v>
      </c>
      <c r="V7" s="189">
        <f t="shared" ref="V7" si="6">COUNTA(V8:V47)</f>
        <v>0</v>
      </c>
    </row>
    <row r="8" spans="1:22" x14ac:dyDescent="0.25">
      <c r="A8" s="196" t="str">
        <f>IF(B8="","",1)</f>
        <v/>
      </c>
      <c r="B8" s="187"/>
      <c r="C8" s="188"/>
      <c r="D8" s="192"/>
      <c r="E8" s="192"/>
      <c r="F8" s="194" t="str">
        <f t="shared" ref="F8:F47" si="7">IF(OR(D8="",D8=0),"",IF(E8="",0,E8/D8))</f>
        <v/>
      </c>
      <c r="G8" s="63"/>
      <c r="H8" s="63"/>
      <c r="I8" s="63"/>
      <c r="J8" s="63"/>
      <c r="K8" s="192"/>
      <c r="L8" s="194" t="str">
        <f>IF(OR(D8="",D8=0),"",IF(K8="",0,K8/D8))</f>
        <v/>
      </c>
      <c r="M8" s="63"/>
      <c r="N8" s="63"/>
      <c r="O8" s="63"/>
      <c r="P8" s="63"/>
      <c r="Q8" s="192"/>
      <c r="R8" s="194" t="str">
        <f>IF(OR(D8="",D8=0),"",IF(Q8="",0,Q8/D8))</f>
        <v/>
      </c>
      <c r="S8" s="63"/>
      <c r="T8" s="63"/>
      <c r="U8" s="63"/>
      <c r="V8" s="63"/>
    </row>
    <row r="9" spans="1:22" x14ac:dyDescent="0.25">
      <c r="A9" s="196" t="str">
        <f>IF(B9="","",A8+1)</f>
        <v/>
      </c>
      <c r="B9" s="180"/>
      <c r="C9" s="181"/>
      <c r="D9" s="193"/>
      <c r="E9" s="193"/>
      <c r="F9" s="195" t="str">
        <f t="shared" si="7"/>
        <v/>
      </c>
      <c r="G9" s="5"/>
      <c r="H9" s="5"/>
      <c r="I9" s="5"/>
      <c r="J9" s="5"/>
      <c r="K9" s="193"/>
      <c r="L9" s="194" t="str">
        <f t="shared" ref="L9:L47" si="8">IF(OR(D9="",D9=0),"",IF(K9="",0,K9/D9))</f>
        <v/>
      </c>
      <c r="M9" s="5"/>
      <c r="N9" s="5"/>
      <c r="O9" s="5"/>
      <c r="P9" s="5"/>
      <c r="Q9" s="193"/>
      <c r="R9" s="194" t="str">
        <f t="shared" ref="R9:R47" si="9">IF(OR(D9="",D9=0),"",IF(Q9="",0,Q9/D9))</f>
        <v/>
      </c>
      <c r="S9" s="5"/>
      <c r="T9" s="5"/>
      <c r="U9" s="5"/>
      <c r="V9" s="5"/>
    </row>
    <row r="10" spans="1:22" x14ac:dyDescent="0.25">
      <c r="A10" s="196" t="str">
        <f t="shared" ref="A10:A47" si="10">IF(B10="","",A9+1)</f>
        <v/>
      </c>
      <c r="B10" s="182"/>
      <c r="C10" s="56"/>
      <c r="D10" s="193"/>
      <c r="E10" s="193"/>
      <c r="F10" s="195" t="str">
        <f t="shared" si="7"/>
        <v/>
      </c>
      <c r="G10" s="5"/>
      <c r="H10" s="5"/>
      <c r="I10" s="5"/>
      <c r="J10" s="5"/>
      <c r="K10" s="193"/>
      <c r="L10" s="194" t="str">
        <f t="shared" si="8"/>
        <v/>
      </c>
      <c r="M10" s="5"/>
      <c r="N10" s="5"/>
      <c r="O10" s="5"/>
      <c r="P10" s="5"/>
      <c r="Q10" s="193"/>
      <c r="R10" s="194" t="str">
        <f t="shared" si="9"/>
        <v/>
      </c>
      <c r="S10" s="5"/>
      <c r="T10" s="5"/>
      <c r="U10" s="5"/>
      <c r="V10" s="5"/>
    </row>
    <row r="11" spans="1:22" x14ac:dyDescent="0.25">
      <c r="A11" s="196" t="str">
        <f t="shared" si="10"/>
        <v/>
      </c>
      <c r="B11" s="182"/>
      <c r="C11" s="56"/>
      <c r="D11" s="193"/>
      <c r="E11" s="193"/>
      <c r="F11" s="195" t="str">
        <f t="shared" si="7"/>
        <v/>
      </c>
      <c r="G11" s="5"/>
      <c r="H11" s="5"/>
      <c r="I11" s="5"/>
      <c r="J11" s="5"/>
      <c r="K11" s="193"/>
      <c r="L11" s="194" t="str">
        <f t="shared" si="8"/>
        <v/>
      </c>
      <c r="M11" s="5"/>
      <c r="N11" s="5"/>
      <c r="O11" s="5"/>
      <c r="P11" s="5"/>
      <c r="Q11" s="193"/>
      <c r="R11" s="194" t="str">
        <f t="shared" si="9"/>
        <v/>
      </c>
      <c r="S11" s="5"/>
      <c r="T11" s="5"/>
      <c r="U11" s="5"/>
      <c r="V11" s="5"/>
    </row>
    <row r="12" spans="1:22" x14ac:dyDescent="0.25">
      <c r="A12" s="196" t="str">
        <f t="shared" si="10"/>
        <v/>
      </c>
      <c r="B12" s="182"/>
      <c r="C12" s="56"/>
      <c r="D12" s="193"/>
      <c r="E12" s="193"/>
      <c r="F12" s="195" t="str">
        <f t="shared" si="7"/>
        <v/>
      </c>
      <c r="G12" s="5"/>
      <c r="H12" s="5"/>
      <c r="I12" s="5"/>
      <c r="J12" s="5"/>
      <c r="K12" s="193"/>
      <c r="L12" s="194" t="str">
        <f t="shared" si="8"/>
        <v/>
      </c>
      <c r="M12" s="5"/>
      <c r="N12" s="5"/>
      <c r="O12" s="5"/>
      <c r="P12" s="5"/>
      <c r="Q12" s="193"/>
      <c r="R12" s="194" t="str">
        <f t="shared" si="9"/>
        <v/>
      </c>
      <c r="S12" s="5"/>
      <c r="T12" s="5"/>
      <c r="U12" s="5"/>
      <c r="V12" s="5"/>
    </row>
    <row r="13" spans="1:22" x14ac:dyDescent="0.25">
      <c r="A13" s="196" t="str">
        <f t="shared" si="10"/>
        <v/>
      </c>
      <c r="B13" s="182"/>
      <c r="C13" s="56"/>
      <c r="D13" s="193"/>
      <c r="E13" s="193"/>
      <c r="F13" s="195" t="str">
        <f t="shared" si="7"/>
        <v/>
      </c>
      <c r="G13" s="5"/>
      <c r="H13" s="5"/>
      <c r="I13" s="5"/>
      <c r="J13" s="5"/>
      <c r="K13" s="193"/>
      <c r="L13" s="194" t="str">
        <f t="shared" si="8"/>
        <v/>
      </c>
      <c r="M13" s="5"/>
      <c r="N13" s="5"/>
      <c r="O13" s="5"/>
      <c r="P13" s="5"/>
      <c r="Q13" s="193"/>
      <c r="R13" s="194" t="str">
        <f t="shared" si="9"/>
        <v/>
      </c>
      <c r="S13" s="5"/>
      <c r="T13" s="5"/>
      <c r="U13" s="5"/>
      <c r="V13" s="5"/>
    </row>
    <row r="14" spans="1:22" x14ac:dyDescent="0.25">
      <c r="A14" s="196" t="str">
        <f t="shared" si="10"/>
        <v/>
      </c>
      <c r="B14" s="182"/>
      <c r="C14" s="56"/>
      <c r="D14" s="193"/>
      <c r="E14" s="193"/>
      <c r="F14" s="195" t="str">
        <f t="shared" si="7"/>
        <v/>
      </c>
      <c r="G14" s="5"/>
      <c r="H14" s="5"/>
      <c r="I14" s="5"/>
      <c r="J14" s="5"/>
      <c r="K14" s="193"/>
      <c r="L14" s="194" t="str">
        <f t="shared" si="8"/>
        <v/>
      </c>
      <c r="M14" s="5"/>
      <c r="N14" s="5"/>
      <c r="O14" s="5"/>
      <c r="P14" s="5"/>
      <c r="Q14" s="193"/>
      <c r="R14" s="194" t="str">
        <f t="shared" si="9"/>
        <v/>
      </c>
      <c r="S14" s="5"/>
      <c r="T14" s="5"/>
      <c r="U14" s="5"/>
      <c r="V14" s="5"/>
    </row>
    <row r="15" spans="1:22" x14ac:dyDescent="0.25">
      <c r="A15" s="196" t="str">
        <f t="shared" si="10"/>
        <v/>
      </c>
      <c r="B15" s="182"/>
      <c r="C15" s="56"/>
      <c r="D15" s="193"/>
      <c r="E15" s="193"/>
      <c r="F15" s="195" t="str">
        <f t="shared" si="7"/>
        <v/>
      </c>
      <c r="G15" s="5"/>
      <c r="H15" s="5"/>
      <c r="I15" s="5"/>
      <c r="J15" s="5"/>
      <c r="K15" s="193"/>
      <c r="L15" s="194" t="str">
        <f t="shared" si="8"/>
        <v/>
      </c>
      <c r="M15" s="5"/>
      <c r="N15" s="5"/>
      <c r="O15" s="5"/>
      <c r="P15" s="5"/>
      <c r="Q15" s="193"/>
      <c r="R15" s="194" t="str">
        <f t="shared" si="9"/>
        <v/>
      </c>
      <c r="S15" s="5"/>
      <c r="T15" s="5"/>
      <c r="U15" s="5"/>
      <c r="V15" s="5"/>
    </row>
    <row r="16" spans="1:22" x14ac:dyDescent="0.25">
      <c r="A16" s="196" t="str">
        <f t="shared" si="10"/>
        <v/>
      </c>
      <c r="B16" s="182"/>
      <c r="C16" s="56"/>
      <c r="D16" s="193"/>
      <c r="E16" s="193"/>
      <c r="F16" s="195" t="str">
        <f t="shared" si="7"/>
        <v/>
      </c>
      <c r="G16" s="5"/>
      <c r="H16" s="5"/>
      <c r="I16" s="5"/>
      <c r="J16" s="5"/>
      <c r="K16" s="193"/>
      <c r="L16" s="194" t="str">
        <f t="shared" si="8"/>
        <v/>
      </c>
      <c r="M16" s="5"/>
      <c r="N16" s="5"/>
      <c r="O16" s="5"/>
      <c r="P16" s="5"/>
      <c r="Q16" s="193"/>
      <c r="R16" s="194" t="str">
        <f t="shared" si="9"/>
        <v/>
      </c>
      <c r="S16" s="5"/>
      <c r="T16" s="5"/>
      <c r="U16" s="5"/>
      <c r="V16" s="5"/>
    </row>
    <row r="17" spans="1:22" x14ac:dyDescent="0.25">
      <c r="A17" s="196" t="str">
        <f t="shared" si="10"/>
        <v/>
      </c>
      <c r="B17" s="182"/>
      <c r="C17" s="56"/>
      <c r="D17" s="193"/>
      <c r="E17" s="193"/>
      <c r="F17" s="195" t="str">
        <f t="shared" si="7"/>
        <v/>
      </c>
      <c r="G17" s="5"/>
      <c r="H17" s="5"/>
      <c r="I17" s="5"/>
      <c r="J17" s="5"/>
      <c r="K17" s="193"/>
      <c r="L17" s="194" t="str">
        <f t="shared" si="8"/>
        <v/>
      </c>
      <c r="M17" s="5"/>
      <c r="N17" s="5"/>
      <c r="O17" s="5"/>
      <c r="P17" s="5"/>
      <c r="Q17" s="193"/>
      <c r="R17" s="194" t="str">
        <f t="shared" si="9"/>
        <v/>
      </c>
      <c r="S17" s="5"/>
      <c r="T17" s="5"/>
      <c r="U17" s="5"/>
      <c r="V17" s="5"/>
    </row>
    <row r="18" spans="1:22" x14ac:dyDescent="0.25">
      <c r="A18" s="196" t="str">
        <f t="shared" si="10"/>
        <v/>
      </c>
      <c r="B18" s="182"/>
      <c r="C18" s="56"/>
      <c r="D18" s="193"/>
      <c r="E18" s="193"/>
      <c r="F18" s="195" t="str">
        <f t="shared" si="7"/>
        <v/>
      </c>
      <c r="G18" s="5"/>
      <c r="H18" s="5"/>
      <c r="I18" s="5"/>
      <c r="J18" s="5"/>
      <c r="K18" s="193"/>
      <c r="L18" s="194" t="str">
        <f t="shared" si="8"/>
        <v/>
      </c>
      <c r="M18" s="5"/>
      <c r="N18" s="5"/>
      <c r="O18" s="5"/>
      <c r="P18" s="5"/>
      <c r="Q18" s="193"/>
      <c r="R18" s="194" t="str">
        <f t="shared" si="9"/>
        <v/>
      </c>
      <c r="S18" s="5"/>
      <c r="T18" s="5"/>
      <c r="U18" s="5"/>
      <c r="V18" s="5"/>
    </row>
    <row r="19" spans="1:22" x14ac:dyDescent="0.25">
      <c r="A19" s="196" t="str">
        <f t="shared" si="10"/>
        <v/>
      </c>
      <c r="B19" s="182"/>
      <c r="C19" s="56"/>
      <c r="D19" s="193"/>
      <c r="E19" s="193"/>
      <c r="F19" s="195" t="str">
        <f t="shared" si="7"/>
        <v/>
      </c>
      <c r="G19" s="5"/>
      <c r="H19" s="5"/>
      <c r="I19" s="5"/>
      <c r="J19" s="5"/>
      <c r="K19" s="193"/>
      <c r="L19" s="194" t="str">
        <f t="shared" si="8"/>
        <v/>
      </c>
      <c r="M19" s="5"/>
      <c r="N19" s="5"/>
      <c r="O19" s="5"/>
      <c r="P19" s="5"/>
      <c r="Q19" s="193"/>
      <c r="R19" s="194" t="str">
        <f t="shared" si="9"/>
        <v/>
      </c>
      <c r="S19" s="5"/>
      <c r="T19" s="5"/>
      <c r="U19" s="5"/>
      <c r="V19" s="5"/>
    </row>
    <row r="20" spans="1:22" x14ac:dyDescent="0.25">
      <c r="A20" s="196" t="str">
        <f t="shared" si="10"/>
        <v/>
      </c>
      <c r="B20" s="182"/>
      <c r="C20" s="56"/>
      <c r="D20" s="193"/>
      <c r="E20" s="193"/>
      <c r="F20" s="195" t="str">
        <f t="shared" si="7"/>
        <v/>
      </c>
      <c r="G20" s="5"/>
      <c r="H20" s="5"/>
      <c r="I20" s="5"/>
      <c r="J20" s="5"/>
      <c r="K20" s="193"/>
      <c r="L20" s="194" t="str">
        <f t="shared" si="8"/>
        <v/>
      </c>
      <c r="M20" s="5"/>
      <c r="N20" s="5"/>
      <c r="O20" s="5"/>
      <c r="P20" s="5"/>
      <c r="Q20" s="193"/>
      <c r="R20" s="194" t="str">
        <f t="shared" si="9"/>
        <v/>
      </c>
      <c r="S20" s="5"/>
      <c r="T20" s="5"/>
      <c r="U20" s="5"/>
      <c r="V20" s="5"/>
    </row>
    <row r="21" spans="1:22" x14ac:dyDescent="0.25">
      <c r="A21" s="196" t="str">
        <f t="shared" si="10"/>
        <v/>
      </c>
      <c r="B21" s="182"/>
      <c r="C21" s="56"/>
      <c r="D21" s="193"/>
      <c r="E21" s="193"/>
      <c r="F21" s="195" t="str">
        <f t="shared" si="7"/>
        <v/>
      </c>
      <c r="G21" s="5"/>
      <c r="H21" s="5"/>
      <c r="I21" s="5"/>
      <c r="J21" s="5"/>
      <c r="K21" s="193"/>
      <c r="L21" s="194" t="str">
        <f t="shared" si="8"/>
        <v/>
      </c>
      <c r="M21" s="5"/>
      <c r="N21" s="5"/>
      <c r="O21" s="5"/>
      <c r="P21" s="5"/>
      <c r="Q21" s="193"/>
      <c r="R21" s="194" t="str">
        <f t="shared" si="9"/>
        <v/>
      </c>
      <c r="S21" s="5"/>
      <c r="T21" s="5"/>
      <c r="U21" s="5"/>
      <c r="V21" s="5"/>
    </row>
    <row r="22" spans="1:22" x14ac:dyDescent="0.25">
      <c r="A22" s="196" t="str">
        <f t="shared" si="10"/>
        <v/>
      </c>
      <c r="B22" s="182"/>
      <c r="C22" s="56"/>
      <c r="D22" s="193"/>
      <c r="E22" s="193"/>
      <c r="F22" s="195" t="str">
        <f t="shared" si="7"/>
        <v/>
      </c>
      <c r="G22" s="5"/>
      <c r="H22" s="5"/>
      <c r="I22" s="5"/>
      <c r="J22" s="5"/>
      <c r="K22" s="193"/>
      <c r="L22" s="194" t="str">
        <f t="shared" si="8"/>
        <v/>
      </c>
      <c r="M22" s="5"/>
      <c r="N22" s="5"/>
      <c r="O22" s="5"/>
      <c r="P22" s="5"/>
      <c r="Q22" s="193"/>
      <c r="R22" s="194" t="str">
        <f t="shared" si="9"/>
        <v/>
      </c>
      <c r="S22" s="5"/>
      <c r="T22" s="5"/>
      <c r="U22" s="5"/>
      <c r="V22" s="5"/>
    </row>
    <row r="23" spans="1:22" x14ac:dyDescent="0.25">
      <c r="A23" s="196" t="str">
        <f t="shared" si="10"/>
        <v/>
      </c>
      <c r="B23" s="182"/>
      <c r="C23" s="56"/>
      <c r="D23" s="193"/>
      <c r="E23" s="193"/>
      <c r="F23" s="195" t="str">
        <f t="shared" si="7"/>
        <v/>
      </c>
      <c r="G23" s="5"/>
      <c r="H23" s="5"/>
      <c r="I23" s="5"/>
      <c r="J23" s="5"/>
      <c r="K23" s="193"/>
      <c r="L23" s="194" t="str">
        <f t="shared" si="8"/>
        <v/>
      </c>
      <c r="M23" s="5"/>
      <c r="N23" s="5"/>
      <c r="O23" s="5"/>
      <c r="P23" s="5"/>
      <c r="Q23" s="193"/>
      <c r="R23" s="194" t="str">
        <f t="shared" si="9"/>
        <v/>
      </c>
      <c r="S23" s="5"/>
      <c r="T23" s="5"/>
      <c r="U23" s="5"/>
      <c r="V23" s="5"/>
    </row>
    <row r="24" spans="1:22" x14ac:dyDescent="0.25">
      <c r="A24" s="196" t="str">
        <f t="shared" si="10"/>
        <v/>
      </c>
      <c r="B24" s="182"/>
      <c r="C24" s="56"/>
      <c r="D24" s="193"/>
      <c r="E24" s="193"/>
      <c r="F24" s="195" t="str">
        <f t="shared" si="7"/>
        <v/>
      </c>
      <c r="G24" s="5"/>
      <c r="H24" s="5"/>
      <c r="I24" s="5"/>
      <c r="J24" s="5"/>
      <c r="K24" s="193"/>
      <c r="L24" s="194" t="str">
        <f t="shared" si="8"/>
        <v/>
      </c>
      <c r="M24" s="5"/>
      <c r="N24" s="5"/>
      <c r="O24" s="5"/>
      <c r="P24" s="5"/>
      <c r="Q24" s="193"/>
      <c r="R24" s="194" t="str">
        <f t="shared" si="9"/>
        <v/>
      </c>
      <c r="S24" s="5"/>
      <c r="T24" s="5"/>
      <c r="U24" s="5"/>
      <c r="V24" s="5"/>
    </row>
    <row r="25" spans="1:22" x14ac:dyDescent="0.25">
      <c r="A25" s="196" t="str">
        <f t="shared" si="10"/>
        <v/>
      </c>
      <c r="B25" s="182"/>
      <c r="C25" s="56"/>
      <c r="D25" s="193"/>
      <c r="E25" s="193"/>
      <c r="F25" s="195" t="str">
        <f t="shared" si="7"/>
        <v/>
      </c>
      <c r="G25" s="5"/>
      <c r="H25" s="5"/>
      <c r="I25" s="5"/>
      <c r="J25" s="5"/>
      <c r="K25" s="193"/>
      <c r="L25" s="194" t="str">
        <f t="shared" si="8"/>
        <v/>
      </c>
      <c r="M25" s="5"/>
      <c r="N25" s="5"/>
      <c r="O25" s="5"/>
      <c r="P25" s="5"/>
      <c r="Q25" s="193"/>
      <c r="R25" s="194" t="str">
        <f t="shared" si="9"/>
        <v/>
      </c>
      <c r="S25" s="5"/>
      <c r="T25" s="5"/>
      <c r="U25" s="5"/>
      <c r="V25" s="5"/>
    </row>
    <row r="26" spans="1:22" x14ac:dyDescent="0.25">
      <c r="A26" s="196" t="str">
        <f t="shared" si="10"/>
        <v/>
      </c>
      <c r="B26" s="182"/>
      <c r="C26" s="56"/>
      <c r="D26" s="193"/>
      <c r="E26" s="193"/>
      <c r="F26" s="195" t="str">
        <f t="shared" si="7"/>
        <v/>
      </c>
      <c r="G26" s="5"/>
      <c r="H26" s="5"/>
      <c r="I26" s="5"/>
      <c r="J26" s="5"/>
      <c r="K26" s="193"/>
      <c r="L26" s="194" t="str">
        <f t="shared" si="8"/>
        <v/>
      </c>
      <c r="M26" s="5"/>
      <c r="N26" s="5"/>
      <c r="O26" s="5"/>
      <c r="P26" s="5"/>
      <c r="Q26" s="193"/>
      <c r="R26" s="194" t="str">
        <f t="shared" si="9"/>
        <v/>
      </c>
      <c r="S26" s="5"/>
      <c r="T26" s="5"/>
      <c r="U26" s="5"/>
      <c r="V26" s="5"/>
    </row>
    <row r="27" spans="1:22" x14ac:dyDescent="0.25">
      <c r="A27" s="196" t="str">
        <f t="shared" si="10"/>
        <v/>
      </c>
      <c r="B27" s="182"/>
      <c r="C27" s="56"/>
      <c r="D27" s="193"/>
      <c r="E27" s="193"/>
      <c r="F27" s="195" t="str">
        <f t="shared" si="7"/>
        <v/>
      </c>
      <c r="G27" s="5"/>
      <c r="H27" s="5"/>
      <c r="I27" s="5"/>
      <c r="J27" s="5"/>
      <c r="K27" s="193"/>
      <c r="L27" s="194" t="str">
        <f t="shared" si="8"/>
        <v/>
      </c>
      <c r="M27" s="5"/>
      <c r="N27" s="5"/>
      <c r="O27" s="5"/>
      <c r="P27" s="5"/>
      <c r="Q27" s="193"/>
      <c r="R27" s="194" t="str">
        <f t="shared" si="9"/>
        <v/>
      </c>
      <c r="S27" s="5"/>
      <c r="T27" s="5"/>
      <c r="U27" s="5"/>
      <c r="V27" s="5"/>
    </row>
    <row r="28" spans="1:22" x14ac:dyDescent="0.25">
      <c r="A28" s="196" t="str">
        <f t="shared" si="10"/>
        <v/>
      </c>
      <c r="B28" s="182"/>
      <c r="C28" s="56"/>
      <c r="D28" s="193"/>
      <c r="E28" s="193"/>
      <c r="F28" s="195" t="str">
        <f t="shared" si="7"/>
        <v/>
      </c>
      <c r="G28" s="5"/>
      <c r="H28" s="5"/>
      <c r="I28" s="5"/>
      <c r="J28" s="5"/>
      <c r="K28" s="193"/>
      <c r="L28" s="194" t="str">
        <f t="shared" si="8"/>
        <v/>
      </c>
      <c r="M28" s="5"/>
      <c r="N28" s="5"/>
      <c r="O28" s="5"/>
      <c r="P28" s="5"/>
      <c r="Q28" s="193"/>
      <c r="R28" s="194" t="str">
        <f t="shared" si="9"/>
        <v/>
      </c>
      <c r="S28" s="5"/>
      <c r="T28" s="5"/>
      <c r="U28" s="5"/>
      <c r="V28" s="5"/>
    </row>
    <row r="29" spans="1:22" x14ac:dyDescent="0.25">
      <c r="A29" s="196" t="str">
        <f t="shared" si="10"/>
        <v/>
      </c>
      <c r="B29" s="182"/>
      <c r="C29" s="56"/>
      <c r="D29" s="193"/>
      <c r="E29" s="193"/>
      <c r="F29" s="195" t="str">
        <f t="shared" si="7"/>
        <v/>
      </c>
      <c r="G29" s="5"/>
      <c r="H29" s="5"/>
      <c r="I29" s="5"/>
      <c r="J29" s="5"/>
      <c r="K29" s="193"/>
      <c r="L29" s="194" t="str">
        <f t="shared" si="8"/>
        <v/>
      </c>
      <c r="M29" s="5"/>
      <c r="N29" s="5"/>
      <c r="O29" s="5"/>
      <c r="P29" s="5"/>
      <c r="Q29" s="193"/>
      <c r="R29" s="194" t="str">
        <f t="shared" si="9"/>
        <v/>
      </c>
      <c r="S29" s="5"/>
      <c r="T29" s="5"/>
      <c r="U29" s="5"/>
      <c r="V29" s="5"/>
    </row>
    <row r="30" spans="1:22" x14ac:dyDescent="0.25">
      <c r="A30" s="196" t="str">
        <f t="shared" si="10"/>
        <v/>
      </c>
      <c r="B30" s="182"/>
      <c r="C30" s="56"/>
      <c r="D30" s="193"/>
      <c r="E30" s="193"/>
      <c r="F30" s="195" t="str">
        <f t="shared" si="7"/>
        <v/>
      </c>
      <c r="G30" s="5"/>
      <c r="H30" s="5"/>
      <c r="I30" s="5"/>
      <c r="J30" s="5"/>
      <c r="K30" s="193"/>
      <c r="L30" s="194" t="str">
        <f t="shared" si="8"/>
        <v/>
      </c>
      <c r="M30" s="5"/>
      <c r="N30" s="5"/>
      <c r="O30" s="5"/>
      <c r="P30" s="5"/>
      <c r="Q30" s="193"/>
      <c r="R30" s="194" t="str">
        <f t="shared" si="9"/>
        <v/>
      </c>
      <c r="S30" s="5"/>
      <c r="T30" s="5"/>
      <c r="U30" s="5"/>
      <c r="V30" s="5"/>
    </row>
    <row r="31" spans="1:22" x14ac:dyDescent="0.25">
      <c r="A31" s="196" t="str">
        <f t="shared" si="10"/>
        <v/>
      </c>
      <c r="B31" s="182"/>
      <c r="C31" s="56"/>
      <c r="D31" s="193"/>
      <c r="E31" s="193"/>
      <c r="F31" s="195" t="str">
        <f t="shared" si="7"/>
        <v/>
      </c>
      <c r="G31" s="5"/>
      <c r="H31" s="5"/>
      <c r="I31" s="5"/>
      <c r="J31" s="5"/>
      <c r="K31" s="193"/>
      <c r="L31" s="194" t="str">
        <f t="shared" si="8"/>
        <v/>
      </c>
      <c r="M31" s="5"/>
      <c r="N31" s="5"/>
      <c r="O31" s="5"/>
      <c r="P31" s="5"/>
      <c r="Q31" s="193"/>
      <c r="R31" s="194" t="str">
        <f t="shared" si="9"/>
        <v/>
      </c>
      <c r="S31" s="5"/>
      <c r="T31" s="5"/>
      <c r="U31" s="5"/>
      <c r="V31" s="5"/>
    </row>
    <row r="32" spans="1:22" x14ac:dyDescent="0.25">
      <c r="A32" s="196" t="str">
        <f t="shared" si="10"/>
        <v/>
      </c>
      <c r="B32" s="182"/>
      <c r="C32" s="56"/>
      <c r="D32" s="193"/>
      <c r="E32" s="193"/>
      <c r="F32" s="195" t="str">
        <f t="shared" si="7"/>
        <v/>
      </c>
      <c r="G32" s="5"/>
      <c r="H32" s="5"/>
      <c r="I32" s="5"/>
      <c r="J32" s="5"/>
      <c r="K32" s="193"/>
      <c r="L32" s="194" t="str">
        <f t="shared" si="8"/>
        <v/>
      </c>
      <c r="M32" s="5"/>
      <c r="N32" s="5"/>
      <c r="O32" s="5"/>
      <c r="P32" s="5"/>
      <c r="Q32" s="193"/>
      <c r="R32" s="194" t="str">
        <f t="shared" si="9"/>
        <v/>
      </c>
      <c r="S32" s="5"/>
      <c r="T32" s="5"/>
      <c r="U32" s="5"/>
      <c r="V32" s="5"/>
    </row>
    <row r="33" spans="1:22" x14ac:dyDescent="0.25">
      <c r="A33" s="196" t="str">
        <f t="shared" si="10"/>
        <v/>
      </c>
      <c r="B33" s="182"/>
      <c r="C33" s="56"/>
      <c r="D33" s="193"/>
      <c r="E33" s="193"/>
      <c r="F33" s="195" t="str">
        <f t="shared" si="7"/>
        <v/>
      </c>
      <c r="G33" s="5"/>
      <c r="H33" s="5"/>
      <c r="I33" s="5"/>
      <c r="J33" s="5"/>
      <c r="K33" s="193"/>
      <c r="L33" s="194" t="str">
        <f t="shared" si="8"/>
        <v/>
      </c>
      <c r="M33" s="5"/>
      <c r="N33" s="5"/>
      <c r="O33" s="5"/>
      <c r="P33" s="5"/>
      <c r="Q33" s="193"/>
      <c r="R33" s="194" t="str">
        <f t="shared" si="9"/>
        <v/>
      </c>
      <c r="S33" s="5"/>
      <c r="T33" s="5"/>
      <c r="U33" s="5"/>
      <c r="V33" s="5"/>
    </row>
    <row r="34" spans="1:22" x14ac:dyDescent="0.25">
      <c r="A34" s="196" t="str">
        <f t="shared" si="10"/>
        <v/>
      </c>
      <c r="B34" s="182"/>
      <c r="C34" s="56"/>
      <c r="D34" s="193"/>
      <c r="E34" s="193"/>
      <c r="F34" s="195" t="str">
        <f t="shared" si="7"/>
        <v/>
      </c>
      <c r="G34" s="5"/>
      <c r="H34" s="5"/>
      <c r="I34" s="5"/>
      <c r="J34" s="5"/>
      <c r="K34" s="193"/>
      <c r="L34" s="194" t="str">
        <f t="shared" si="8"/>
        <v/>
      </c>
      <c r="M34" s="5"/>
      <c r="N34" s="5"/>
      <c r="O34" s="5"/>
      <c r="P34" s="5"/>
      <c r="Q34" s="193"/>
      <c r="R34" s="194" t="str">
        <f t="shared" si="9"/>
        <v/>
      </c>
      <c r="S34" s="5"/>
      <c r="T34" s="5"/>
      <c r="U34" s="5"/>
      <c r="V34" s="5"/>
    </row>
    <row r="35" spans="1:22" x14ac:dyDescent="0.25">
      <c r="A35" s="196" t="str">
        <f t="shared" si="10"/>
        <v/>
      </c>
      <c r="B35" s="182"/>
      <c r="C35" s="56"/>
      <c r="D35" s="193"/>
      <c r="E35" s="193"/>
      <c r="F35" s="195" t="str">
        <f t="shared" si="7"/>
        <v/>
      </c>
      <c r="G35" s="5"/>
      <c r="H35" s="5"/>
      <c r="I35" s="5"/>
      <c r="J35" s="5"/>
      <c r="K35" s="193"/>
      <c r="L35" s="194" t="str">
        <f t="shared" si="8"/>
        <v/>
      </c>
      <c r="M35" s="5"/>
      <c r="N35" s="5"/>
      <c r="O35" s="5"/>
      <c r="P35" s="5"/>
      <c r="Q35" s="193"/>
      <c r="R35" s="194" t="str">
        <f t="shared" si="9"/>
        <v/>
      </c>
      <c r="S35" s="5"/>
      <c r="T35" s="5"/>
      <c r="U35" s="5"/>
      <c r="V35" s="5"/>
    </row>
    <row r="36" spans="1:22" x14ac:dyDescent="0.25">
      <c r="A36" s="196" t="str">
        <f t="shared" si="10"/>
        <v/>
      </c>
      <c r="B36" s="182"/>
      <c r="C36" s="56"/>
      <c r="D36" s="193"/>
      <c r="E36" s="193"/>
      <c r="F36" s="195" t="str">
        <f t="shared" si="7"/>
        <v/>
      </c>
      <c r="G36" s="5"/>
      <c r="H36" s="5"/>
      <c r="I36" s="5"/>
      <c r="J36" s="5"/>
      <c r="K36" s="193"/>
      <c r="L36" s="194" t="str">
        <f t="shared" si="8"/>
        <v/>
      </c>
      <c r="M36" s="5"/>
      <c r="N36" s="5"/>
      <c r="O36" s="5"/>
      <c r="P36" s="5"/>
      <c r="Q36" s="193"/>
      <c r="R36" s="194" t="str">
        <f t="shared" si="9"/>
        <v/>
      </c>
      <c r="S36" s="5"/>
      <c r="T36" s="5"/>
      <c r="U36" s="5"/>
      <c r="V36" s="5"/>
    </row>
    <row r="37" spans="1:22" x14ac:dyDescent="0.25">
      <c r="A37" s="196" t="str">
        <f t="shared" si="10"/>
        <v/>
      </c>
      <c r="B37" s="182"/>
      <c r="C37" s="56"/>
      <c r="D37" s="193"/>
      <c r="E37" s="193"/>
      <c r="F37" s="195" t="str">
        <f t="shared" si="7"/>
        <v/>
      </c>
      <c r="G37" s="5"/>
      <c r="H37" s="5"/>
      <c r="I37" s="5"/>
      <c r="J37" s="5"/>
      <c r="K37" s="193"/>
      <c r="L37" s="194" t="str">
        <f t="shared" si="8"/>
        <v/>
      </c>
      <c r="M37" s="5"/>
      <c r="N37" s="5"/>
      <c r="O37" s="5"/>
      <c r="P37" s="5"/>
      <c r="Q37" s="193"/>
      <c r="R37" s="194" t="str">
        <f t="shared" si="9"/>
        <v/>
      </c>
      <c r="S37" s="5"/>
      <c r="T37" s="5"/>
      <c r="U37" s="5"/>
      <c r="V37" s="5"/>
    </row>
    <row r="38" spans="1:22" x14ac:dyDescent="0.25">
      <c r="A38" s="196" t="str">
        <f t="shared" si="10"/>
        <v/>
      </c>
      <c r="B38" s="182"/>
      <c r="C38" s="56"/>
      <c r="D38" s="193"/>
      <c r="E38" s="193"/>
      <c r="F38" s="195" t="str">
        <f t="shared" si="7"/>
        <v/>
      </c>
      <c r="G38" s="5"/>
      <c r="H38" s="5"/>
      <c r="I38" s="5"/>
      <c r="J38" s="5"/>
      <c r="K38" s="193"/>
      <c r="L38" s="194" t="str">
        <f t="shared" si="8"/>
        <v/>
      </c>
      <c r="M38" s="5"/>
      <c r="N38" s="5"/>
      <c r="O38" s="5"/>
      <c r="P38" s="5"/>
      <c r="Q38" s="193"/>
      <c r="R38" s="194" t="str">
        <f t="shared" si="9"/>
        <v/>
      </c>
      <c r="S38" s="5"/>
      <c r="T38" s="5"/>
      <c r="U38" s="5"/>
      <c r="V38" s="5"/>
    </row>
    <row r="39" spans="1:22" x14ac:dyDescent="0.25">
      <c r="A39" s="196" t="str">
        <f t="shared" si="10"/>
        <v/>
      </c>
      <c r="B39" s="182"/>
      <c r="C39" s="56"/>
      <c r="D39" s="193"/>
      <c r="E39" s="193"/>
      <c r="F39" s="195" t="str">
        <f t="shared" si="7"/>
        <v/>
      </c>
      <c r="G39" s="5"/>
      <c r="H39" s="5"/>
      <c r="I39" s="5"/>
      <c r="J39" s="5"/>
      <c r="K39" s="193"/>
      <c r="L39" s="194" t="str">
        <f t="shared" si="8"/>
        <v/>
      </c>
      <c r="M39" s="5"/>
      <c r="N39" s="5"/>
      <c r="O39" s="5"/>
      <c r="P39" s="5"/>
      <c r="Q39" s="193"/>
      <c r="R39" s="194" t="str">
        <f t="shared" si="9"/>
        <v/>
      </c>
      <c r="S39" s="5"/>
      <c r="T39" s="5"/>
      <c r="U39" s="5"/>
      <c r="V39" s="5"/>
    </row>
    <row r="40" spans="1:22" x14ac:dyDescent="0.25">
      <c r="A40" s="196" t="str">
        <f t="shared" si="10"/>
        <v/>
      </c>
      <c r="B40" s="182"/>
      <c r="C40" s="56"/>
      <c r="D40" s="193"/>
      <c r="E40" s="193"/>
      <c r="F40" s="195" t="str">
        <f t="shared" si="7"/>
        <v/>
      </c>
      <c r="G40" s="5"/>
      <c r="H40" s="5"/>
      <c r="I40" s="5"/>
      <c r="J40" s="5"/>
      <c r="K40" s="193"/>
      <c r="L40" s="194" t="str">
        <f t="shared" si="8"/>
        <v/>
      </c>
      <c r="M40" s="5"/>
      <c r="N40" s="5"/>
      <c r="O40" s="5"/>
      <c r="P40" s="5"/>
      <c r="Q40" s="193"/>
      <c r="R40" s="194" t="str">
        <f t="shared" si="9"/>
        <v/>
      </c>
      <c r="S40" s="5"/>
      <c r="T40" s="5"/>
      <c r="U40" s="5"/>
      <c r="V40" s="5"/>
    </row>
    <row r="41" spans="1:22" x14ac:dyDescent="0.25">
      <c r="A41" s="196" t="str">
        <f t="shared" si="10"/>
        <v/>
      </c>
      <c r="B41" s="182"/>
      <c r="C41" s="56"/>
      <c r="D41" s="193"/>
      <c r="E41" s="193"/>
      <c r="F41" s="195" t="str">
        <f t="shared" si="7"/>
        <v/>
      </c>
      <c r="G41" s="5"/>
      <c r="H41" s="5"/>
      <c r="I41" s="5"/>
      <c r="J41" s="5"/>
      <c r="K41" s="193"/>
      <c r="L41" s="194" t="str">
        <f t="shared" si="8"/>
        <v/>
      </c>
      <c r="M41" s="5"/>
      <c r="N41" s="5"/>
      <c r="O41" s="5"/>
      <c r="P41" s="5"/>
      <c r="Q41" s="193"/>
      <c r="R41" s="194" t="str">
        <f t="shared" si="9"/>
        <v/>
      </c>
      <c r="S41" s="5"/>
      <c r="T41" s="5"/>
      <c r="U41" s="5"/>
      <c r="V41" s="5"/>
    </row>
    <row r="42" spans="1:22" x14ac:dyDescent="0.25">
      <c r="A42" s="196" t="str">
        <f t="shared" si="10"/>
        <v/>
      </c>
      <c r="B42" s="182"/>
      <c r="C42" s="56"/>
      <c r="D42" s="193"/>
      <c r="E42" s="193"/>
      <c r="F42" s="195" t="str">
        <f t="shared" si="7"/>
        <v/>
      </c>
      <c r="G42" s="5"/>
      <c r="H42" s="5"/>
      <c r="I42" s="5"/>
      <c r="J42" s="5"/>
      <c r="K42" s="193"/>
      <c r="L42" s="194" t="str">
        <f t="shared" si="8"/>
        <v/>
      </c>
      <c r="M42" s="5"/>
      <c r="N42" s="5"/>
      <c r="O42" s="5"/>
      <c r="P42" s="5"/>
      <c r="Q42" s="193"/>
      <c r="R42" s="194" t="str">
        <f t="shared" si="9"/>
        <v/>
      </c>
      <c r="S42" s="5"/>
      <c r="T42" s="5"/>
      <c r="U42" s="5"/>
      <c r="V42" s="5"/>
    </row>
    <row r="43" spans="1:22" x14ac:dyDescent="0.25">
      <c r="A43" s="196" t="str">
        <f t="shared" si="10"/>
        <v/>
      </c>
      <c r="B43" s="182"/>
      <c r="C43" s="56"/>
      <c r="D43" s="193"/>
      <c r="E43" s="193"/>
      <c r="F43" s="195" t="str">
        <f t="shared" si="7"/>
        <v/>
      </c>
      <c r="G43" s="5"/>
      <c r="H43" s="5"/>
      <c r="I43" s="5"/>
      <c r="J43" s="5"/>
      <c r="K43" s="193"/>
      <c r="L43" s="194" t="str">
        <f t="shared" si="8"/>
        <v/>
      </c>
      <c r="M43" s="5"/>
      <c r="N43" s="5"/>
      <c r="O43" s="5"/>
      <c r="P43" s="5"/>
      <c r="Q43" s="193"/>
      <c r="R43" s="194" t="str">
        <f t="shared" si="9"/>
        <v/>
      </c>
      <c r="S43" s="5"/>
      <c r="T43" s="5"/>
      <c r="U43" s="5"/>
      <c r="V43" s="5"/>
    </row>
    <row r="44" spans="1:22" x14ac:dyDescent="0.25">
      <c r="A44" s="196" t="str">
        <f t="shared" si="10"/>
        <v/>
      </c>
      <c r="B44" s="182"/>
      <c r="C44" s="56"/>
      <c r="D44" s="193"/>
      <c r="E44" s="193"/>
      <c r="F44" s="195" t="str">
        <f t="shared" si="7"/>
        <v/>
      </c>
      <c r="G44" s="5"/>
      <c r="H44" s="5"/>
      <c r="I44" s="5"/>
      <c r="J44" s="5"/>
      <c r="K44" s="193"/>
      <c r="L44" s="194" t="str">
        <f t="shared" si="8"/>
        <v/>
      </c>
      <c r="M44" s="5"/>
      <c r="N44" s="5"/>
      <c r="O44" s="5"/>
      <c r="P44" s="5"/>
      <c r="Q44" s="193"/>
      <c r="R44" s="194" t="str">
        <f t="shared" si="9"/>
        <v/>
      </c>
      <c r="S44" s="5"/>
      <c r="T44" s="5"/>
      <c r="U44" s="5"/>
      <c r="V44" s="5"/>
    </row>
    <row r="45" spans="1:22" x14ac:dyDescent="0.25">
      <c r="A45" s="196" t="str">
        <f t="shared" si="10"/>
        <v/>
      </c>
      <c r="B45" s="182"/>
      <c r="C45" s="56"/>
      <c r="D45" s="193"/>
      <c r="E45" s="193"/>
      <c r="F45" s="195" t="str">
        <f t="shared" si="7"/>
        <v/>
      </c>
      <c r="G45" s="5"/>
      <c r="H45" s="5"/>
      <c r="I45" s="5"/>
      <c r="J45" s="5"/>
      <c r="K45" s="193"/>
      <c r="L45" s="194" t="str">
        <f t="shared" si="8"/>
        <v/>
      </c>
      <c r="M45" s="5"/>
      <c r="N45" s="5"/>
      <c r="O45" s="5"/>
      <c r="P45" s="5"/>
      <c r="Q45" s="193"/>
      <c r="R45" s="194" t="str">
        <f t="shared" si="9"/>
        <v/>
      </c>
      <c r="S45" s="5"/>
      <c r="T45" s="5"/>
      <c r="U45" s="5"/>
      <c r="V45" s="5"/>
    </row>
    <row r="46" spans="1:22" x14ac:dyDescent="0.25">
      <c r="A46" s="196" t="str">
        <f t="shared" si="10"/>
        <v/>
      </c>
      <c r="B46" s="182"/>
      <c r="C46" s="56"/>
      <c r="D46" s="193"/>
      <c r="E46" s="193"/>
      <c r="F46" s="195" t="str">
        <f t="shared" si="7"/>
        <v/>
      </c>
      <c r="G46" s="5"/>
      <c r="H46" s="5"/>
      <c r="I46" s="5"/>
      <c r="J46" s="5"/>
      <c r="K46" s="193"/>
      <c r="L46" s="194" t="str">
        <f t="shared" si="8"/>
        <v/>
      </c>
      <c r="M46" s="5"/>
      <c r="N46" s="5"/>
      <c r="O46" s="5"/>
      <c r="P46" s="5"/>
      <c r="Q46" s="193"/>
      <c r="R46" s="194" t="str">
        <f t="shared" si="9"/>
        <v/>
      </c>
      <c r="S46" s="5"/>
      <c r="T46" s="5"/>
      <c r="U46" s="5"/>
      <c r="V46" s="5"/>
    </row>
    <row r="47" spans="1:22" x14ac:dyDescent="0.25">
      <c r="A47" s="196" t="str">
        <f t="shared" si="10"/>
        <v/>
      </c>
      <c r="B47" s="182"/>
      <c r="C47" s="56"/>
      <c r="D47" s="193"/>
      <c r="E47" s="193"/>
      <c r="F47" s="195" t="str">
        <f t="shared" si="7"/>
        <v/>
      </c>
      <c r="G47" s="5"/>
      <c r="H47" s="5"/>
      <c r="I47" s="5"/>
      <c r="J47" s="5"/>
      <c r="K47" s="193"/>
      <c r="L47" s="194" t="str">
        <f t="shared" si="8"/>
        <v/>
      </c>
      <c r="M47" s="5"/>
      <c r="N47" s="5"/>
      <c r="O47" s="5"/>
      <c r="P47" s="5"/>
      <c r="Q47" s="193"/>
      <c r="R47" s="194" t="str">
        <f t="shared" si="9"/>
        <v/>
      </c>
      <c r="S47" s="5"/>
      <c r="T47" s="5"/>
      <c r="U47" s="5"/>
      <c r="V47" s="5"/>
    </row>
    <row r="48" spans="1:22" x14ac:dyDescent="0.25">
      <c r="A48" s="27" t="s">
        <v>336</v>
      </c>
    </row>
  </sheetData>
  <mergeCells count="12">
    <mergeCell ref="S5:V5"/>
    <mergeCell ref="D5:D6"/>
    <mergeCell ref="E5:E6"/>
    <mergeCell ref="F5:F6"/>
    <mergeCell ref="G5:J5"/>
    <mergeCell ref="L5:L6"/>
    <mergeCell ref="K5:K6"/>
    <mergeCell ref="Q5:Q6"/>
    <mergeCell ref="R5:R6"/>
    <mergeCell ref="A7:C7"/>
    <mergeCell ref="A5:C6"/>
    <mergeCell ref="M5:P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9"/>
  <sheetViews>
    <sheetView showGridLines="0" workbookViewId="0">
      <selection activeCell="A5" sqref="A5:B7"/>
    </sheetView>
  </sheetViews>
  <sheetFormatPr defaultRowHeight="15" x14ac:dyDescent="0.25"/>
  <cols>
    <col min="1" max="1" width="6.140625" customWidth="1"/>
    <col min="2" max="2" width="17.7109375" customWidth="1"/>
    <col min="3" max="10" width="6.7109375" customWidth="1"/>
  </cols>
  <sheetData>
    <row r="1" spans="1:10" ht="15.75" customHeight="1" x14ac:dyDescent="0.25">
      <c r="A1" s="98" t="s">
        <v>221</v>
      </c>
      <c r="B1" s="97"/>
      <c r="C1" s="97"/>
      <c r="D1" s="97"/>
      <c r="E1" s="97"/>
      <c r="F1" s="97"/>
      <c r="G1" s="97"/>
      <c r="H1" s="97"/>
      <c r="I1" s="97"/>
      <c r="J1" s="97"/>
    </row>
    <row r="3" spans="1:10" ht="17.25" thickBot="1" x14ac:dyDescent="0.3">
      <c r="A3" s="290" t="s">
        <v>222</v>
      </c>
      <c r="B3" s="290"/>
      <c r="C3" s="290"/>
      <c r="D3" s="290"/>
      <c r="E3" s="290"/>
      <c r="F3" s="290"/>
      <c r="G3" s="290"/>
      <c r="H3" s="290"/>
      <c r="I3" s="290"/>
      <c r="J3" s="290"/>
    </row>
    <row r="4" spans="1:10" ht="45" customHeight="1" thickBot="1" x14ac:dyDescent="0.3">
      <c r="A4" s="270" t="s">
        <v>147</v>
      </c>
      <c r="B4" s="270"/>
      <c r="C4" s="270" t="s">
        <v>188</v>
      </c>
      <c r="D4" s="270"/>
      <c r="E4" s="270" t="s">
        <v>189</v>
      </c>
      <c r="F4" s="270"/>
      <c r="G4" s="270" t="s">
        <v>190</v>
      </c>
      <c r="H4" s="270"/>
      <c r="I4" s="270" t="s">
        <v>191</v>
      </c>
      <c r="J4" s="270"/>
    </row>
    <row r="5" spans="1:10" ht="15.75" thickTop="1" x14ac:dyDescent="0.25">
      <c r="A5" s="271"/>
      <c r="B5" s="271"/>
      <c r="C5" s="232">
        <v>1</v>
      </c>
      <c r="D5" s="232"/>
      <c r="E5" s="232"/>
      <c r="F5" s="232"/>
      <c r="G5" s="232"/>
      <c r="H5" s="232"/>
      <c r="I5" s="232"/>
      <c r="J5" s="232"/>
    </row>
    <row r="6" spans="1:10" x14ac:dyDescent="0.25">
      <c r="A6" s="271"/>
      <c r="B6" s="271"/>
      <c r="C6" s="229"/>
      <c r="D6" s="229"/>
      <c r="E6" s="229"/>
      <c r="F6" s="229"/>
      <c r="G6" s="229"/>
      <c r="H6" s="229"/>
      <c r="I6" s="229"/>
      <c r="J6" s="229"/>
    </row>
    <row r="7" spans="1:10" x14ac:dyDescent="0.25">
      <c r="A7" s="271"/>
      <c r="B7" s="271"/>
      <c r="C7" s="229"/>
      <c r="D7" s="229"/>
      <c r="E7" s="229"/>
      <c r="F7" s="229"/>
      <c r="G7" s="229"/>
      <c r="H7" s="229"/>
      <c r="I7" s="229"/>
      <c r="J7" s="229"/>
    </row>
    <row r="8" spans="1:10" x14ac:dyDescent="0.25">
      <c r="A8" s="271"/>
      <c r="B8" s="271"/>
      <c r="C8" s="229"/>
      <c r="D8" s="229"/>
      <c r="E8" s="229"/>
      <c r="F8" s="229"/>
      <c r="G8" s="229"/>
      <c r="H8" s="229"/>
      <c r="I8" s="229"/>
      <c r="J8" s="229"/>
    </row>
    <row r="9" spans="1:10" x14ac:dyDescent="0.25">
      <c r="A9" s="271"/>
      <c r="B9" s="271"/>
      <c r="C9" s="229"/>
      <c r="D9" s="229"/>
      <c r="E9" s="229"/>
      <c r="F9" s="229"/>
      <c r="G9" s="229"/>
      <c r="H9" s="229"/>
      <c r="I9" s="229"/>
      <c r="J9" s="229"/>
    </row>
    <row r="10" spans="1:10" x14ac:dyDescent="0.25">
      <c r="A10" s="271"/>
      <c r="B10" s="271"/>
      <c r="C10" s="229"/>
      <c r="D10" s="229"/>
      <c r="E10" s="229"/>
      <c r="F10" s="229"/>
      <c r="G10" s="229"/>
      <c r="H10" s="229"/>
      <c r="I10" s="229"/>
      <c r="J10" s="229"/>
    </row>
    <row r="11" spans="1:10" x14ac:dyDescent="0.25">
      <c r="A11" s="271"/>
      <c r="B11" s="271"/>
      <c r="C11" s="229"/>
      <c r="D11" s="229"/>
      <c r="E11" s="229"/>
      <c r="F11" s="229"/>
      <c r="G11" s="229"/>
      <c r="H11" s="229"/>
      <c r="I11" s="229"/>
      <c r="J11" s="229"/>
    </row>
    <row r="12" spans="1:10" x14ac:dyDescent="0.25">
      <c r="A12" s="271"/>
      <c r="B12" s="271"/>
      <c r="C12" s="229"/>
      <c r="D12" s="229"/>
      <c r="E12" s="229"/>
      <c r="F12" s="229"/>
      <c r="G12" s="229"/>
      <c r="H12" s="229"/>
      <c r="I12" s="229"/>
      <c r="J12" s="229"/>
    </row>
    <row r="13" spans="1:10" x14ac:dyDescent="0.25">
      <c r="A13" s="271"/>
      <c r="B13" s="271"/>
      <c r="C13" s="229"/>
      <c r="D13" s="229"/>
      <c r="E13" s="229"/>
      <c r="F13" s="229"/>
      <c r="G13" s="229"/>
      <c r="H13" s="229"/>
      <c r="I13" s="229"/>
      <c r="J13" s="229"/>
    </row>
    <row r="14" spans="1:10" x14ac:dyDescent="0.25">
      <c r="A14" s="271"/>
      <c r="B14" s="271"/>
      <c r="C14" s="229"/>
      <c r="D14" s="229"/>
      <c r="E14" s="229"/>
      <c r="F14" s="229"/>
      <c r="G14" s="229"/>
      <c r="H14" s="229"/>
      <c r="I14" s="229"/>
      <c r="J14" s="229"/>
    </row>
    <row r="15" spans="1:10" x14ac:dyDescent="0.25">
      <c r="A15" s="271"/>
      <c r="B15" s="271"/>
      <c r="C15" s="229"/>
      <c r="D15" s="229"/>
      <c r="E15" s="229"/>
      <c r="F15" s="229"/>
      <c r="G15" s="229"/>
      <c r="H15" s="229"/>
      <c r="I15" s="229"/>
      <c r="J15" s="229"/>
    </row>
    <row r="16" spans="1:10" x14ac:dyDescent="0.25">
      <c r="A16" s="271"/>
      <c r="B16" s="271"/>
      <c r="C16" s="229"/>
      <c r="D16" s="229"/>
      <c r="E16" s="229"/>
      <c r="F16" s="229"/>
      <c r="G16" s="229"/>
      <c r="H16" s="229"/>
      <c r="I16" s="229"/>
      <c r="J16" s="229"/>
    </row>
    <row r="17" spans="1:10" x14ac:dyDescent="0.25">
      <c r="A17" s="271"/>
      <c r="B17" s="271"/>
      <c r="C17" s="229"/>
      <c r="D17" s="229"/>
      <c r="E17" s="229"/>
      <c r="F17" s="229"/>
      <c r="G17" s="229"/>
      <c r="H17" s="229"/>
      <c r="I17" s="229"/>
      <c r="J17" s="229"/>
    </row>
    <row r="18" spans="1:10" x14ac:dyDescent="0.25">
      <c r="A18" s="271"/>
      <c r="B18" s="271"/>
      <c r="C18" s="229"/>
      <c r="D18" s="229"/>
      <c r="E18" s="229"/>
      <c r="F18" s="229"/>
      <c r="G18" s="229"/>
      <c r="H18" s="229"/>
      <c r="I18" s="229"/>
      <c r="J18" s="229"/>
    </row>
    <row r="19" spans="1:10" x14ac:dyDescent="0.25">
      <c r="A19" s="271"/>
      <c r="B19" s="271"/>
      <c r="C19" s="229"/>
      <c r="D19" s="229"/>
      <c r="E19" s="229"/>
      <c r="F19" s="229"/>
      <c r="G19" s="229"/>
      <c r="H19" s="229"/>
      <c r="I19" s="229"/>
      <c r="J19" s="229"/>
    </row>
    <row r="20" spans="1:10" x14ac:dyDescent="0.25">
      <c r="A20" s="271"/>
      <c r="B20" s="271"/>
      <c r="C20" s="229"/>
      <c r="D20" s="229"/>
      <c r="E20" s="229"/>
      <c r="F20" s="229"/>
      <c r="G20" s="229"/>
      <c r="H20" s="229"/>
      <c r="I20" s="229"/>
      <c r="J20" s="229"/>
    </row>
    <row r="21" spans="1:10" x14ac:dyDescent="0.25">
      <c r="A21" s="271"/>
      <c r="B21" s="271"/>
      <c r="C21" s="229"/>
      <c r="D21" s="229"/>
      <c r="E21" s="229"/>
      <c r="F21" s="229"/>
      <c r="G21" s="229"/>
      <c r="H21" s="229"/>
      <c r="I21" s="229"/>
      <c r="J21" s="229"/>
    </row>
    <row r="22" spans="1:10" x14ac:dyDescent="0.25">
      <c r="A22" s="271"/>
      <c r="B22" s="271"/>
      <c r="C22" s="229"/>
      <c r="D22" s="229"/>
      <c r="E22" s="229"/>
      <c r="F22" s="229"/>
      <c r="G22" s="229"/>
      <c r="H22" s="229"/>
      <c r="I22" s="229"/>
      <c r="J22" s="229"/>
    </row>
    <row r="23" spans="1:10" x14ac:dyDescent="0.25">
      <c r="A23" s="271"/>
      <c r="B23" s="271"/>
      <c r="C23" s="229"/>
      <c r="D23" s="229"/>
      <c r="E23" s="229"/>
      <c r="F23" s="229"/>
      <c r="G23" s="229"/>
      <c r="H23" s="229"/>
      <c r="I23" s="229"/>
      <c r="J23" s="229"/>
    </row>
    <row r="24" spans="1:10" x14ac:dyDescent="0.25">
      <c r="A24" s="271"/>
      <c r="B24" s="271"/>
      <c r="C24" s="229"/>
      <c r="D24" s="229"/>
      <c r="E24" s="229"/>
      <c r="F24" s="229"/>
      <c r="G24" s="229"/>
      <c r="H24" s="229"/>
      <c r="I24" s="229"/>
      <c r="J24" s="229"/>
    </row>
    <row r="25" spans="1:10" x14ac:dyDescent="0.25">
      <c r="A25" s="271"/>
      <c r="B25" s="271"/>
      <c r="C25" s="229"/>
      <c r="D25" s="229"/>
      <c r="E25" s="229"/>
      <c r="F25" s="229"/>
      <c r="G25" s="229"/>
      <c r="H25" s="229"/>
      <c r="I25" s="229"/>
      <c r="J25" s="229"/>
    </row>
    <row r="26" spans="1:10" x14ac:dyDescent="0.25">
      <c r="A26" s="271"/>
      <c r="B26" s="271"/>
      <c r="C26" s="229"/>
      <c r="D26" s="229"/>
      <c r="E26" s="229"/>
      <c r="F26" s="229"/>
      <c r="G26" s="229"/>
      <c r="H26" s="229"/>
      <c r="I26" s="229"/>
      <c r="J26" s="229"/>
    </row>
    <row r="27" spans="1:10" x14ac:dyDescent="0.25">
      <c r="A27" s="271"/>
      <c r="B27" s="271"/>
      <c r="C27" s="229"/>
      <c r="D27" s="229"/>
      <c r="E27" s="229"/>
      <c r="F27" s="229"/>
      <c r="G27" s="229"/>
      <c r="H27" s="229"/>
      <c r="I27" s="229"/>
      <c r="J27" s="229"/>
    </row>
    <row r="28" spans="1:10" x14ac:dyDescent="0.25">
      <c r="A28" s="271"/>
      <c r="B28" s="271"/>
      <c r="C28" s="229"/>
      <c r="D28" s="229"/>
      <c r="E28" s="229"/>
      <c r="F28" s="229"/>
      <c r="G28" s="229"/>
      <c r="H28" s="229"/>
      <c r="I28" s="229"/>
      <c r="J28" s="229"/>
    </row>
    <row r="29" spans="1:10" x14ac:dyDescent="0.25">
      <c r="A29" s="271"/>
      <c r="B29" s="271"/>
      <c r="C29" s="229"/>
      <c r="D29" s="229"/>
      <c r="E29" s="229"/>
      <c r="F29" s="229"/>
      <c r="G29" s="229"/>
      <c r="H29" s="229"/>
      <c r="I29" s="229"/>
      <c r="J29" s="229"/>
    </row>
    <row r="30" spans="1:10" x14ac:dyDescent="0.25">
      <c r="A30" s="271"/>
      <c r="B30" s="271"/>
      <c r="C30" s="229"/>
      <c r="D30" s="229"/>
      <c r="E30" s="229"/>
      <c r="F30" s="229"/>
      <c r="G30" s="229"/>
      <c r="H30" s="229"/>
      <c r="I30" s="229"/>
      <c r="J30" s="229"/>
    </row>
    <row r="31" spans="1:10" x14ac:dyDescent="0.25">
      <c r="A31" s="271"/>
      <c r="B31" s="271"/>
      <c r="C31" s="229"/>
      <c r="D31" s="229"/>
      <c r="E31" s="229"/>
      <c r="F31" s="229"/>
      <c r="G31" s="229"/>
      <c r="H31" s="229"/>
      <c r="I31" s="229"/>
      <c r="J31" s="229"/>
    </row>
    <row r="32" spans="1:10" x14ac:dyDescent="0.25">
      <c r="A32" s="271"/>
      <c r="B32" s="271"/>
      <c r="C32" s="229"/>
      <c r="D32" s="229"/>
      <c r="E32" s="229"/>
      <c r="F32" s="229"/>
      <c r="G32" s="229"/>
      <c r="H32" s="229"/>
      <c r="I32" s="229"/>
      <c r="J32" s="229"/>
    </row>
    <row r="33" spans="1:10" x14ac:dyDescent="0.25">
      <c r="A33" s="271"/>
      <c r="B33" s="271"/>
      <c r="C33" s="229"/>
      <c r="D33" s="229"/>
      <c r="E33" s="229"/>
      <c r="F33" s="229"/>
      <c r="G33" s="229"/>
      <c r="H33" s="229"/>
      <c r="I33" s="229"/>
      <c r="J33" s="229"/>
    </row>
    <row r="34" spans="1:10" ht="15.75" thickBot="1" x14ac:dyDescent="0.3">
      <c r="A34" s="271"/>
      <c r="B34" s="271"/>
      <c r="C34" s="272"/>
      <c r="D34" s="272"/>
      <c r="E34" s="272"/>
      <c r="F34" s="272"/>
      <c r="G34" s="272"/>
      <c r="H34" s="272"/>
      <c r="I34" s="272"/>
      <c r="J34" s="272"/>
    </row>
    <row r="35" spans="1:10" ht="15.75" thickBot="1" x14ac:dyDescent="0.3">
      <c r="A35" s="279" t="s">
        <v>27</v>
      </c>
      <c r="B35" s="279"/>
      <c r="C35" s="280">
        <f>COUNTA(C5:C34)</f>
        <v>1</v>
      </c>
      <c r="D35" s="280"/>
      <c r="E35" s="280">
        <f t="shared" ref="E35" si="0">COUNTA(E5:E34)</f>
        <v>0</v>
      </c>
      <c r="F35" s="280"/>
      <c r="G35" s="280">
        <f t="shared" ref="G35" si="1">COUNTA(G5:G34)</f>
        <v>0</v>
      </c>
      <c r="H35" s="280"/>
      <c r="I35" s="280">
        <f t="shared" ref="I35" si="2">COUNTA(I5:I34)</f>
        <v>0</v>
      </c>
      <c r="J35" s="280"/>
    </row>
    <row r="36" spans="1:10" ht="17.25" thickBot="1" x14ac:dyDescent="0.3">
      <c r="A36" s="287" t="s">
        <v>223</v>
      </c>
      <c r="B36" s="287"/>
      <c r="C36" s="287"/>
      <c r="D36" s="287"/>
      <c r="E36" s="287"/>
      <c r="F36" s="287"/>
      <c r="G36" s="287"/>
      <c r="H36" s="287"/>
      <c r="I36" s="287"/>
      <c r="J36" s="287"/>
    </row>
    <row r="37" spans="1:10" ht="54" customHeight="1" thickBot="1" x14ac:dyDescent="0.3">
      <c r="A37" s="274" t="s">
        <v>156</v>
      </c>
      <c r="B37" s="275"/>
      <c r="C37" s="270" t="s">
        <v>175</v>
      </c>
      <c r="D37" s="270"/>
      <c r="E37" s="270" t="s">
        <v>176</v>
      </c>
      <c r="F37" s="270"/>
      <c r="G37" s="270" t="s">
        <v>177</v>
      </c>
      <c r="H37" s="270"/>
      <c r="I37" s="270" t="s">
        <v>178</v>
      </c>
      <c r="J37" s="270"/>
    </row>
    <row r="38" spans="1:10" ht="15.75" thickTop="1" x14ac:dyDescent="0.25">
      <c r="A38" s="293"/>
      <c r="B38" s="294"/>
      <c r="C38" s="86" t="s">
        <v>1</v>
      </c>
      <c r="D38" s="86" t="s">
        <v>0</v>
      </c>
      <c r="E38" s="86" t="s">
        <v>1</v>
      </c>
      <c r="F38" s="86" t="s">
        <v>0</v>
      </c>
      <c r="G38" s="86" t="s">
        <v>1</v>
      </c>
      <c r="H38" s="86" t="s">
        <v>0</v>
      </c>
      <c r="I38" s="86" t="s">
        <v>1</v>
      </c>
      <c r="J38" s="86" t="s">
        <v>0</v>
      </c>
    </row>
    <row r="39" spans="1:10" ht="15.75" x14ac:dyDescent="0.25">
      <c r="A39" s="291">
        <f>COUNTA(A5:B34)</f>
        <v>0</v>
      </c>
      <c r="B39" s="291"/>
      <c r="C39" s="100">
        <f>C35</f>
        <v>1</v>
      </c>
      <c r="D39" s="94" t="str">
        <f>IF(OR($A$39="",$A$39=0),"",IF(C39="",0,C39/$A$39))</f>
        <v/>
      </c>
      <c r="E39" s="100">
        <f>E35</f>
        <v>0</v>
      </c>
      <c r="F39" s="94" t="str">
        <f>IF(OR($A$39="",$A$39=0),"",IF(E39="",0,E39/$A$39))</f>
        <v/>
      </c>
      <c r="G39" s="100">
        <f>G35</f>
        <v>0</v>
      </c>
      <c r="H39" s="94" t="str">
        <f>IF(OR($A$39="",$A$39=0),"",IF(G39="",0,G39/$A$39))</f>
        <v/>
      </c>
      <c r="I39" s="100">
        <f>I35</f>
        <v>0</v>
      </c>
      <c r="J39" s="94" t="str">
        <f>IF(OR($A$39="",$A$39=0),"",IF(I39="",0,I39/$A$39))</f>
        <v/>
      </c>
    </row>
  </sheetData>
  <mergeCells count="168">
    <mergeCell ref="A39:B39"/>
    <mergeCell ref="A35:B35"/>
    <mergeCell ref="C35:D35"/>
    <mergeCell ref="E35:F35"/>
    <mergeCell ref="G35:H35"/>
    <mergeCell ref="I35:J35"/>
    <mergeCell ref="A36:J36"/>
    <mergeCell ref="A34:B34"/>
    <mergeCell ref="C34:D34"/>
    <mergeCell ref="E34:F34"/>
    <mergeCell ref="G34:H34"/>
    <mergeCell ref="I34:J34"/>
    <mergeCell ref="A37:B38"/>
    <mergeCell ref="C37:D37"/>
    <mergeCell ref="E37:F37"/>
    <mergeCell ref="G37:H37"/>
    <mergeCell ref="I37:J37"/>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C6:D6"/>
    <mergeCell ref="E6:F6"/>
    <mergeCell ref="G6:H6"/>
    <mergeCell ref="I6:J6"/>
    <mergeCell ref="A7:B7"/>
    <mergeCell ref="C7:D7"/>
    <mergeCell ref="E7:F7"/>
    <mergeCell ref="G7:H7"/>
    <mergeCell ref="I7:J7"/>
    <mergeCell ref="A3:J3"/>
    <mergeCell ref="A4:B4"/>
    <mergeCell ref="C4:D4"/>
    <mergeCell ref="E4:F4"/>
    <mergeCell ref="G4:H4"/>
    <mergeCell ref="I4:J4"/>
    <mergeCell ref="A5:B5"/>
    <mergeCell ref="C5:D5"/>
    <mergeCell ref="E5:F5"/>
    <mergeCell ref="G5:H5"/>
    <mergeCell ref="I5:J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40"/>
  <sheetViews>
    <sheetView showGridLines="0" workbookViewId="0">
      <selection activeCell="C5" sqref="C5:BD5"/>
    </sheetView>
  </sheetViews>
  <sheetFormatPr defaultRowHeight="15" x14ac:dyDescent="0.25"/>
  <cols>
    <col min="1" max="1" width="6.140625" customWidth="1"/>
    <col min="2" max="2" width="17.7109375" customWidth="1"/>
    <col min="3" max="58" width="5.28515625" customWidth="1"/>
  </cols>
  <sheetData>
    <row r="1" spans="1:58" ht="15.75" customHeight="1" x14ac:dyDescent="0.25">
      <c r="A1" s="98" t="s">
        <v>224</v>
      </c>
      <c r="B1" s="97"/>
      <c r="C1" s="97"/>
      <c r="D1" s="97"/>
      <c r="E1" s="97"/>
      <c r="F1" s="97"/>
      <c r="G1" s="97"/>
      <c r="H1" s="97"/>
      <c r="I1" s="97"/>
      <c r="J1" s="97"/>
    </row>
    <row r="2" spans="1:58" ht="17.25" thickBot="1" x14ac:dyDescent="0.3">
      <c r="A2" s="315" t="s">
        <v>225</v>
      </c>
      <c r="B2" s="315"/>
      <c r="C2" s="315"/>
      <c r="D2" s="315"/>
      <c r="E2" s="315"/>
      <c r="F2" s="315"/>
      <c r="G2" s="315"/>
      <c r="H2" s="315"/>
      <c r="I2" s="315"/>
      <c r="J2" s="315"/>
    </row>
    <row r="3" spans="1:58" ht="34.5" customHeight="1" thickBot="1" x14ac:dyDescent="0.3">
      <c r="A3" s="308" t="s">
        <v>147</v>
      </c>
      <c r="B3" s="308"/>
      <c r="C3" s="316" t="s">
        <v>226</v>
      </c>
      <c r="D3" s="316"/>
      <c r="E3" s="316"/>
      <c r="F3" s="316"/>
      <c r="G3" s="316"/>
      <c r="H3" s="316"/>
      <c r="I3" s="316"/>
      <c r="J3" s="316"/>
      <c r="K3" s="318" t="s">
        <v>227</v>
      </c>
      <c r="L3" s="318"/>
      <c r="M3" s="318"/>
      <c r="N3" s="318"/>
      <c r="O3" s="318"/>
      <c r="P3" s="318"/>
      <c r="Q3" s="318"/>
      <c r="R3" s="318"/>
      <c r="S3" s="319" t="s">
        <v>228</v>
      </c>
      <c r="T3" s="319"/>
      <c r="U3" s="319"/>
      <c r="V3" s="319"/>
      <c r="W3" s="319"/>
      <c r="X3" s="319"/>
      <c r="Y3" s="319"/>
      <c r="Z3" s="319"/>
      <c r="AA3" s="320" t="s">
        <v>229</v>
      </c>
      <c r="AB3" s="320"/>
      <c r="AC3" s="320"/>
      <c r="AD3" s="320"/>
      <c r="AE3" s="320"/>
      <c r="AF3" s="320"/>
      <c r="AG3" s="320"/>
      <c r="AH3" s="320"/>
      <c r="AI3" s="321" t="s">
        <v>234</v>
      </c>
      <c r="AJ3" s="321"/>
      <c r="AK3" s="321"/>
      <c r="AL3" s="321"/>
      <c r="AM3" s="321"/>
      <c r="AN3" s="321"/>
      <c r="AO3" s="321"/>
      <c r="AP3" s="321"/>
      <c r="AQ3" s="322" t="s">
        <v>235</v>
      </c>
      <c r="AR3" s="322"/>
      <c r="AS3" s="322"/>
      <c r="AT3" s="322"/>
      <c r="AU3" s="322"/>
      <c r="AV3" s="322"/>
      <c r="AW3" s="322"/>
      <c r="AX3" s="322"/>
      <c r="AY3" s="323" t="s">
        <v>236</v>
      </c>
      <c r="AZ3" s="323"/>
      <c r="BA3" s="323"/>
      <c r="BB3" s="323"/>
      <c r="BC3" s="323"/>
      <c r="BD3" s="323"/>
      <c r="BE3" s="323"/>
      <c r="BF3" s="323"/>
    </row>
    <row r="4" spans="1:58" ht="45" customHeight="1" thickBot="1" x14ac:dyDescent="0.3">
      <c r="A4" s="317"/>
      <c r="B4" s="317"/>
      <c r="C4" s="314" t="s">
        <v>230</v>
      </c>
      <c r="D4" s="314"/>
      <c r="E4" s="314" t="s">
        <v>231</v>
      </c>
      <c r="F4" s="314"/>
      <c r="G4" s="314" t="s">
        <v>232</v>
      </c>
      <c r="H4" s="314"/>
      <c r="I4" s="314" t="s">
        <v>233</v>
      </c>
      <c r="J4" s="314"/>
      <c r="K4" s="314" t="s">
        <v>230</v>
      </c>
      <c r="L4" s="314"/>
      <c r="M4" s="314" t="s">
        <v>231</v>
      </c>
      <c r="N4" s="314"/>
      <c r="O4" s="314" t="s">
        <v>232</v>
      </c>
      <c r="P4" s="314"/>
      <c r="Q4" s="314" t="s">
        <v>233</v>
      </c>
      <c r="R4" s="314"/>
      <c r="S4" s="314" t="s">
        <v>230</v>
      </c>
      <c r="T4" s="314"/>
      <c r="U4" s="314" t="s">
        <v>231</v>
      </c>
      <c r="V4" s="314"/>
      <c r="W4" s="314" t="s">
        <v>232</v>
      </c>
      <c r="X4" s="314"/>
      <c r="Y4" s="314" t="s">
        <v>233</v>
      </c>
      <c r="Z4" s="314"/>
      <c r="AA4" s="314" t="s">
        <v>230</v>
      </c>
      <c r="AB4" s="314"/>
      <c r="AC4" s="314" t="s">
        <v>231</v>
      </c>
      <c r="AD4" s="314"/>
      <c r="AE4" s="314" t="s">
        <v>232</v>
      </c>
      <c r="AF4" s="314"/>
      <c r="AG4" s="314" t="s">
        <v>233</v>
      </c>
      <c r="AH4" s="314"/>
      <c r="AI4" s="314" t="s">
        <v>230</v>
      </c>
      <c r="AJ4" s="314"/>
      <c r="AK4" s="314" t="s">
        <v>231</v>
      </c>
      <c r="AL4" s="314"/>
      <c r="AM4" s="314" t="s">
        <v>232</v>
      </c>
      <c r="AN4" s="314"/>
      <c r="AO4" s="314" t="s">
        <v>233</v>
      </c>
      <c r="AP4" s="314"/>
      <c r="AQ4" s="314" t="s">
        <v>230</v>
      </c>
      <c r="AR4" s="314"/>
      <c r="AS4" s="314" t="s">
        <v>231</v>
      </c>
      <c r="AT4" s="314"/>
      <c r="AU4" s="314" t="s">
        <v>232</v>
      </c>
      <c r="AV4" s="314"/>
      <c r="AW4" s="314" t="s">
        <v>233</v>
      </c>
      <c r="AX4" s="314"/>
      <c r="AY4" s="314" t="s">
        <v>230</v>
      </c>
      <c r="AZ4" s="314"/>
      <c r="BA4" s="314" t="s">
        <v>231</v>
      </c>
      <c r="BB4" s="314"/>
      <c r="BC4" s="314" t="s">
        <v>232</v>
      </c>
      <c r="BD4" s="314"/>
      <c r="BE4" s="314" t="s">
        <v>233</v>
      </c>
      <c r="BF4" s="314"/>
    </row>
    <row r="5" spans="1:58" ht="15.75" thickTop="1" x14ac:dyDescent="0.25">
      <c r="A5" s="271"/>
      <c r="B5" s="27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row>
    <row r="6" spans="1:58" x14ac:dyDescent="0.25">
      <c r="A6" s="271"/>
      <c r="B6" s="271"/>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row>
    <row r="7" spans="1:58" x14ac:dyDescent="0.25">
      <c r="A7" s="271"/>
      <c r="B7" s="271"/>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row>
    <row r="8" spans="1:58" x14ac:dyDescent="0.25">
      <c r="A8" s="271"/>
      <c r="B8" s="271"/>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row>
    <row r="9" spans="1:58" x14ac:dyDescent="0.25">
      <c r="A9" s="271"/>
      <c r="B9" s="271"/>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row>
    <row r="10" spans="1:58" x14ac:dyDescent="0.25">
      <c r="A10" s="271"/>
      <c r="B10" s="271"/>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row>
    <row r="11" spans="1:58" x14ac:dyDescent="0.25">
      <c r="A11" s="271"/>
      <c r="B11" s="271"/>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row>
    <row r="12" spans="1:58" x14ac:dyDescent="0.25">
      <c r="A12" s="271"/>
      <c r="B12" s="271"/>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row>
    <row r="13" spans="1:58" x14ac:dyDescent="0.25">
      <c r="A13" s="271"/>
      <c r="B13" s="271"/>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row>
    <row r="14" spans="1:58" x14ac:dyDescent="0.25">
      <c r="A14" s="271"/>
      <c r="B14" s="271"/>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row>
    <row r="15" spans="1:58" x14ac:dyDescent="0.25">
      <c r="A15" s="271"/>
      <c r="B15" s="271"/>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row>
    <row r="16" spans="1:58" x14ac:dyDescent="0.25">
      <c r="A16" s="271"/>
      <c r="B16" s="271"/>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row>
    <row r="17" spans="1:58" x14ac:dyDescent="0.25">
      <c r="A17" s="271"/>
      <c r="B17" s="271"/>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row>
    <row r="18" spans="1:58" x14ac:dyDescent="0.25">
      <c r="A18" s="271"/>
      <c r="B18" s="271"/>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row>
    <row r="19" spans="1:58" x14ac:dyDescent="0.25">
      <c r="A19" s="271"/>
      <c r="B19" s="271"/>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row>
    <row r="20" spans="1:58" x14ac:dyDescent="0.25">
      <c r="A20" s="271"/>
      <c r="B20" s="271"/>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row>
    <row r="21" spans="1:58" x14ac:dyDescent="0.25">
      <c r="A21" s="271"/>
      <c r="B21" s="271"/>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row>
    <row r="22" spans="1:58" x14ac:dyDescent="0.25">
      <c r="A22" s="271"/>
      <c r="B22" s="271"/>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row>
    <row r="23" spans="1:58" x14ac:dyDescent="0.25">
      <c r="A23" s="271"/>
      <c r="B23" s="271"/>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row>
    <row r="24" spans="1:58" x14ac:dyDescent="0.25">
      <c r="A24" s="271"/>
      <c r="B24" s="271"/>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row>
    <row r="25" spans="1:58" x14ac:dyDescent="0.25">
      <c r="A25" s="271"/>
      <c r="B25" s="271"/>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row>
    <row r="26" spans="1:58" x14ac:dyDescent="0.25">
      <c r="A26" s="271"/>
      <c r="B26" s="271"/>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row>
    <row r="27" spans="1:58" x14ac:dyDescent="0.25">
      <c r="A27" s="271"/>
      <c r="B27" s="271"/>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row>
    <row r="28" spans="1:58" x14ac:dyDescent="0.25">
      <c r="A28" s="271"/>
      <c r="B28" s="271"/>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row>
    <row r="29" spans="1:58" x14ac:dyDescent="0.25">
      <c r="A29" s="271"/>
      <c r="B29" s="271"/>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row>
    <row r="30" spans="1:58" x14ac:dyDescent="0.25">
      <c r="A30" s="271"/>
      <c r="B30" s="271"/>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row>
    <row r="31" spans="1:58" x14ac:dyDescent="0.25">
      <c r="A31" s="271"/>
      <c r="B31" s="271"/>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row>
    <row r="32" spans="1:58" x14ac:dyDescent="0.25">
      <c r="A32" s="271"/>
      <c r="B32" s="27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row>
    <row r="33" spans="1:58" x14ac:dyDescent="0.25">
      <c r="A33" s="271"/>
      <c r="B33" s="27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row>
    <row r="34" spans="1:58" ht="15.75" thickBot="1" x14ac:dyDescent="0.3">
      <c r="A34" s="271"/>
      <c r="B34" s="271"/>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row>
    <row r="35" spans="1:58" ht="15.75" thickBot="1" x14ac:dyDescent="0.3">
      <c r="A35" s="279" t="s">
        <v>27</v>
      </c>
      <c r="B35" s="279"/>
      <c r="C35" s="280">
        <f>COUNTA(C5:C34)</f>
        <v>0</v>
      </c>
      <c r="D35" s="280"/>
      <c r="E35" s="280">
        <f t="shared" ref="E35" si="0">COUNTA(E5:E34)</f>
        <v>0</v>
      </c>
      <c r="F35" s="280"/>
      <c r="G35" s="280">
        <f t="shared" ref="G35" si="1">COUNTA(G5:G34)</f>
        <v>0</v>
      </c>
      <c r="H35" s="280"/>
      <c r="I35" s="280">
        <f t="shared" ref="I35" si="2">COUNTA(I5:I34)</f>
        <v>0</v>
      </c>
      <c r="J35" s="280"/>
      <c r="K35" s="280">
        <f>COUNTA(K5:K34)</f>
        <v>0</v>
      </c>
      <c r="L35" s="280"/>
      <c r="M35" s="280">
        <f t="shared" ref="M35" si="3">COUNTA(M5:M34)</f>
        <v>0</v>
      </c>
      <c r="N35" s="280"/>
      <c r="O35" s="280">
        <f t="shared" ref="O35" si="4">COUNTA(O5:O34)</f>
        <v>0</v>
      </c>
      <c r="P35" s="280"/>
      <c r="Q35" s="280">
        <f t="shared" ref="Q35" si="5">COUNTA(Q5:Q34)</f>
        <v>0</v>
      </c>
      <c r="R35" s="280"/>
      <c r="S35" s="280">
        <f>COUNTA(S5:S34)</f>
        <v>0</v>
      </c>
      <c r="T35" s="280"/>
      <c r="U35" s="280">
        <f t="shared" ref="U35" si="6">COUNTA(U5:U34)</f>
        <v>0</v>
      </c>
      <c r="V35" s="280"/>
      <c r="W35" s="280">
        <f t="shared" ref="W35" si="7">COUNTA(W5:W34)</f>
        <v>0</v>
      </c>
      <c r="X35" s="280"/>
      <c r="Y35" s="280">
        <f t="shared" ref="Y35" si="8">COUNTA(Y5:Y34)</f>
        <v>0</v>
      </c>
      <c r="Z35" s="280"/>
      <c r="AA35" s="280">
        <f>COUNTA(AA5:AA34)</f>
        <v>0</v>
      </c>
      <c r="AB35" s="280"/>
      <c r="AC35" s="280">
        <f t="shared" ref="AC35" si="9">COUNTA(AC5:AC34)</f>
        <v>0</v>
      </c>
      <c r="AD35" s="280"/>
      <c r="AE35" s="280">
        <f t="shared" ref="AE35" si="10">COUNTA(AE5:AE34)</f>
        <v>0</v>
      </c>
      <c r="AF35" s="280"/>
      <c r="AG35" s="280">
        <f t="shared" ref="AG35" si="11">COUNTA(AG5:AG34)</f>
        <v>0</v>
      </c>
      <c r="AH35" s="280"/>
      <c r="AI35" s="280">
        <f>COUNTA(AI5:AI34)</f>
        <v>0</v>
      </c>
      <c r="AJ35" s="280"/>
      <c r="AK35" s="280">
        <f t="shared" ref="AK35" si="12">COUNTA(AK5:AK34)</f>
        <v>0</v>
      </c>
      <c r="AL35" s="280"/>
      <c r="AM35" s="280">
        <f t="shared" ref="AM35" si="13">COUNTA(AM5:AM34)</f>
        <v>0</v>
      </c>
      <c r="AN35" s="280"/>
      <c r="AO35" s="280">
        <f t="shared" ref="AO35" si="14">COUNTA(AO5:AO34)</f>
        <v>0</v>
      </c>
      <c r="AP35" s="280"/>
      <c r="AQ35" s="280">
        <f>COUNTA(AQ5:AQ34)</f>
        <v>0</v>
      </c>
      <c r="AR35" s="280"/>
      <c r="AS35" s="280">
        <f t="shared" ref="AS35" si="15">COUNTA(AS5:AS34)</f>
        <v>0</v>
      </c>
      <c r="AT35" s="280"/>
      <c r="AU35" s="280">
        <f t="shared" ref="AU35" si="16">COUNTA(AU5:AU34)</f>
        <v>0</v>
      </c>
      <c r="AV35" s="280"/>
      <c r="AW35" s="280">
        <f t="shared" ref="AW35" si="17">COUNTA(AW5:AW34)</f>
        <v>0</v>
      </c>
      <c r="AX35" s="280"/>
      <c r="AY35" s="280">
        <f>COUNTA(AY5:AY34)</f>
        <v>0</v>
      </c>
      <c r="AZ35" s="280"/>
      <c r="BA35" s="280">
        <f t="shared" ref="BA35" si="18">COUNTA(BA5:BA34)</f>
        <v>0</v>
      </c>
      <c r="BB35" s="280"/>
      <c r="BC35" s="280">
        <f t="shared" ref="BC35" si="19">COUNTA(BC5:BC34)</f>
        <v>0</v>
      </c>
      <c r="BD35" s="280"/>
      <c r="BE35" s="280">
        <f t="shared" ref="BE35" si="20">COUNTA(BE5:BE34)</f>
        <v>0</v>
      </c>
      <c r="BF35" s="280"/>
    </row>
    <row r="36" spans="1:58" ht="17.25" thickBot="1" x14ac:dyDescent="0.3">
      <c r="A36" s="287" t="s">
        <v>241</v>
      </c>
      <c r="B36" s="287"/>
      <c r="C36" s="287"/>
      <c r="D36" s="287"/>
      <c r="E36" s="287"/>
      <c r="F36" s="287"/>
      <c r="G36" s="287"/>
      <c r="H36" s="287"/>
      <c r="I36" s="287"/>
      <c r="J36" s="287"/>
    </row>
    <row r="37" spans="1:58" ht="27.75" customHeight="1" thickBot="1" x14ac:dyDescent="0.3">
      <c r="A37" s="274" t="s">
        <v>156</v>
      </c>
      <c r="B37" s="275"/>
      <c r="C37" s="326" t="s">
        <v>226</v>
      </c>
      <c r="D37" s="326"/>
      <c r="E37" s="326"/>
      <c r="F37" s="326"/>
      <c r="G37" s="326"/>
      <c r="H37" s="326"/>
      <c r="I37" s="326"/>
      <c r="J37" s="326"/>
      <c r="K37" s="327" t="s">
        <v>227</v>
      </c>
      <c r="L37" s="327"/>
      <c r="M37" s="327"/>
      <c r="N37" s="327"/>
      <c r="O37" s="327"/>
      <c r="P37" s="327"/>
      <c r="Q37" s="327"/>
      <c r="R37" s="327"/>
      <c r="S37" s="328" t="s">
        <v>228</v>
      </c>
      <c r="T37" s="328"/>
      <c r="U37" s="328"/>
      <c r="V37" s="328"/>
      <c r="W37" s="328"/>
      <c r="X37" s="328"/>
      <c r="Y37" s="328"/>
      <c r="Z37" s="328"/>
      <c r="AA37" s="329" t="s">
        <v>229</v>
      </c>
      <c r="AB37" s="329"/>
      <c r="AC37" s="329"/>
      <c r="AD37" s="329"/>
      <c r="AE37" s="329"/>
      <c r="AF37" s="329"/>
      <c r="AG37" s="329"/>
      <c r="AH37" s="329"/>
      <c r="AI37" s="330" t="s">
        <v>234</v>
      </c>
      <c r="AJ37" s="330"/>
      <c r="AK37" s="330"/>
      <c r="AL37" s="330"/>
      <c r="AM37" s="330"/>
      <c r="AN37" s="330"/>
      <c r="AO37" s="330"/>
      <c r="AP37" s="330"/>
      <c r="AQ37" s="331" t="s">
        <v>235</v>
      </c>
      <c r="AR37" s="331"/>
      <c r="AS37" s="331"/>
      <c r="AT37" s="331"/>
      <c r="AU37" s="331"/>
      <c r="AV37" s="331"/>
      <c r="AW37" s="331"/>
      <c r="AX37" s="331"/>
      <c r="AY37" s="332" t="s">
        <v>236</v>
      </c>
      <c r="AZ37" s="332"/>
      <c r="BA37" s="332"/>
      <c r="BB37" s="332"/>
      <c r="BC37" s="332"/>
      <c r="BD37" s="332"/>
      <c r="BE37" s="332"/>
      <c r="BF37" s="332"/>
    </row>
    <row r="38" spans="1:58" ht="31.5" customHeight="1" thickBot="1" x14ac:dyDescent="0.3">
      <c r="A38" s="293"/>
      <c r="B38" s="294"/>
      <c r="C38" s="298" t="s">
        <v>237</v>
      </c>
      <c r="D38" s="270"/>
      <c r="E38" s="270" t="s">
        <v>238</v>
      </c>
      <c r="F38" s="270"/>
      <c r="G38" s="270" t="s">
        <v>239</v>
      </c>
      <c r="H38" s="270"/>
      <c r="I38" s="270" t="s">
        <v>240</v>
      </c>
      <c r="J38" s="270"/>
      <c r="K38" s="298" t="s">
        <v>237</v>
      </c>
      <c r="L38" s="270"/>
      <c r="M38" s="270" t="s">
        <v>238</v>
      </c>
      <c r="N38" s="270"/>
      <c r="O38" s="270" t="s">
        <v>239</v>
      </c>
      <c r="P38" s="270"/>
      <c r="Q38" s="270" t="s">
        <v>240</v>
      </c>
      <c r="R38" s="270"/>
      <c r="S38" s="298" t="s">
        <v>237</v>
      </c>
      <c r="T38" s="270"/>
      <c r="U38" s="270" t="s">
        <v>238</v>
      </c>
      <c r="V38" s="270"/>
      <c r="W38" s="270" t="s">
        <v>239</v>
      </c>
      <c r="X38" s="270"/>
      <c r="Y38" s="270" t="s">
        <v>240</v>
      </c>
      <c r="Z38" s="270"/>
      <c r="AA38" s="298" t="s">
        <v>237</v>
      </c>
      <c r="AB38" s="270"/>
      <c r="AC38" s="270" t="s">
        <v>238</v>
      </c>
      <c r="AD38" s="270"/>
      <c r="AE38" s="270" t="s">
        <v>239</v>
      </c>
      <c r="AF38" s="270"/>
      <c r="AG38" s="270" t="s">
        <v>240</v>
      </c>
      <c r="AH38" s="270"/>
      <c r="AI38" s="298" t="s">
        <v>237</v>
      </c>
      <c r="AJ38" s="270"/>
      <c r="AK38" s="270" t="s">
        <v>238</v>
      </c>
      <c r="AL38" s="270"/>
      <c r="AM38" s="270" t="s">
        <v>239</v>
      </c>
      <c r="AN38" s="270"/>
      <c r="AO38" s="270" t="s">
        <v>240</v>
      </c>
      <c r="AP38" s="270"/>
      <c r="AQ38" s="298" t="s">
        <v>237</v>
      </c>
      <c r="AR38" s="270"/>
      <c r="AS38" s="270" t="s">
        <v>238</v>
      </c>
      <c r="AT38" s="270"/>
      <c r="AU38" s="270" t="s">
        <v>239</v>
      </c>
      <c r="AV38" s="270"/>
      <c r="AW38" s="270" t="s">
        <v>240</v>
      </c>
      <c r="AX38" s="270"/>
      <c r="AY38" s="298" t="s">
        <v>237</v>
      </c>
      <c r="AZ38" s="270"/>
      <c r="BA38" s="270" t="s">
        <v>238</v>
      </c>
      <c r="BB38" s="270"/>
      <c r="BC38" s="270" t="s">
        <v>239</v>
      </c>
      <c r="BD38" s="270"/>
      <c r="BE38" s="270" t="s">
        <v>240</v>
      </c>
      <c r="BF38" s="270"/>
    </row>
    <row r="39" spans="1:58" ht="15.75" thickTop="1" x14ac:dyDescent="0.25">
      <c r="A39" s="324"/>
      <c r="B39" s="325"/>
      <c r="C39" s="102" t="s">
        <v>1</v>
      </c>
      <c r="D39" s="86" t="s">
        <v>0</v>
      </c>
      <c r="E39" s="86" t="s">
        <v>1</v>
      </c>
      <c r="F39" s="86" t="s">
        <v>0</v>
      </c>
      <c r="G39" s="86" t="s">
        <v>1</v>
      </c>
      <c r="H39" s="86" t="s">
        <v>0</v>
      </c>
      <c r="I39" s="86" t="s">
        <v>1</v>
      </c>
      <c r="J39" s="86" t="s">
        <v>0</v>
      </c>
      <c r="K39" s="102" t="s">
        <v>1</v>
      </c>
      <c r="L39" s="86" t="s">
        <v>0</v>
      </c>
      <c r="M39" s="86" t="s">
        <v>1</v>
      </c>
      <c r="N39" s="86" t="s">
        <v>0</v>
      </c>
      <c r="O39" s="86" t="s">
        <v>1</v>
      </c>
      <c r="P39" s="86" t="s">
        <v>0</v>
      </c>
      <c r="Q39" s="86" t="s">
        <v>1</v>
      </c>
      <c r="R39" s="86" t="s">
        <v>0</v>
      </c>
      <c r="S39" s="102" t="s">
        <v>1</v>
      </c>
      <c r="T39" s="86" t="s">
        <v>0</v>
      </c>
      <c r="U39" s="86" t="s">
        <v>1</v>
      </c>
      <c r="V39" s="86" t="s">
        <v>0</v>
      </c>
      <c r="W39" s="86" t="s">
        <v>1</v>
      </c>
      <c r="X39" s="86" t="s">
        <v>0</v>
      </c>
      <c r="Y39" s="86" t="s">
        <v>1</v>
      </c>
      <c r="Z39" s="86" t="s">
        <v>0</v>
      </c>
      <c r="AA39" s="102" t="s">
        <v>1</v>
      </c>
      <c r="AB39" s="86" t="s">
        <v>0</v>
      </c>
      <c r="AC39" s="86" t="s">
        <v>1</v>
      </c>
      <c r="AD39" s="86" t="s">
        <v>0</v>
      </c>
      <c r="AE39" s="86" t="s">
        <v>1</v>
      </c>
      <c r="AF39" s="86" t="s">
        <v>0</v>
      </c>
      <c r="AG39" s="86" t="s">
        <v>1</v>
      </c>
      <c r="AH39" s="86" t="s">
        <v>0</v>
      </c>
      <c r="AI39" s="102" t="s">
        <v>1</v>
      </c>
      <c r="AJ39" s="86" t="s">
        <v>0</v>
      </c>
      <c r="AK39" s="86" t="s">
        <v>1</v>
      </c>
      <c r="AL39" s="86" t="s">
        <v>0</v>
      </c>
      <c r="AM39" s="86" t="s">
        <v>1</v>
      </c>
      <c r="AN39" s="86" t="s">
        <v>0</v>
      </c>
      <c r="AO39" s="86" t="s">
        <v>1</v>
      </c>
      <c r="AP39" s="86" t="s">
        <v>0</v>
      </c>
      <c r="AQ39" s="102" t="s">
        <v>1</v>
      </c>
      <c r="AR39" s="86" t="s">
        <v>0</v>
      </c>
      <c r="AS39" s="86" t="s">
        <v>1</v>
      </c>
      <c r="AT39" s="86" t="s">
        <v>0</v>
      </c>
      <c r="AU39" s="86" t="s">
        <v>1</v>
      </c>
      <c r="AV39" s="86" t="s">
        <v>0</v>
      </c>
      <c r="AW39" s="86" t="s">
        <v>1</v>
      </c>
      <c r="AX39" s="86" t="s">
        <v>0</v>
      </c>
      <c r="AY39" s="102" t="s">
        <v>1</v>
      </c>
      <c r="AZ39" s="86" t="s">
        <v>0</v>
      </c>
      <c r="BA39" s="86" t="s">
        <v>1</v>
      </c>
      <c r="BB39" s="86" t="s">
        <v>0</v>
      </c>
      <c r="BC39" s="86" t="s">
        <v>1</v>
      </c>
      <c r="BD39" s="86" t="s">
        <v>0</v>
      </c>
      <c r="BE39" s="86" t="s">
        <v>1</v>
      </c>
      <c r="BF39" s="86" t="s">
        <v>0</v>
      </c>
    </row>
    <row r="40" spans="1:58" ht="15.75" x14ac:dyDescent="0.25">
      <c r="A40" s="291">
        <f>COUNTA(A5:B34)</f>
        <v>0</v>
      </c>
      <c r="B40" s="291"/>
      <c r="C40" s="100">
        <f>C35</f>
        <v>0</v>
      </c>
      <c r="D40" s="94" t="str">
        <f>IF(OR($A$40="",$A$40=0),"",IF(C40="",0,C40/$A$40))</f>
        <v/>
      </c>
      <c r="E40" s="100">
        <f>E35</f>
        <v>0</v>
      </c>
      <c r="F40" s="94" t="str">
        <f>IF(OR($A$40="",$A$40=0),"",IF(E40="",0,E40/$A$40))</f>
        <v/>
      </c>
      <c r="G40" s="100">
        <f>G35</f>
        <v>0</v>
      </c>
      <c r="H40" s="94" t="str">
        <f>IF(OR($A$40="",$A$40=0),"",IF(G40="",0,G40/$A$40))</f>
        <v/>
      </c>
      <c r="I40" s="100">
        <f>I35</f>
        <v>0</v>
      </c>
      <c r="J40" s="94" t="str">
        <f>IF(OR($A$40="",$A$40=0),"",IF(I40="",0,I40/$A$40))</f>
        <v/>
      </c>
      <c r="K40" s="100">
        <f>K35</f>
        <v>0</v>
      </c>
      <c r="L40" s="94" t="str">
        <f>IF(OR($A$40="",$A$40=0),"",IF(K40="",0,K40/$A$40))</f>
        <v/>
      </c>
      <c r="M40" s="100">
        <f>M35</f>
        <v>0</v>
      </c>
      <c r="N40" s="94" t="str">
        <f>IF(OR($A$40="",$A$40=0),"",IF(M40="",0,M40/$A$40))</f>
        <v/>
      </c>
      <c r="O40" s="100">
        <f>O35</f>
        <v>0</v>
      </c>
      <c r="P40" s="94" t="str">
        <f>IF(OR($A$40="",$A$40=0),"",IF(O40="",0,O40/$A$40))</f>
        <v/>
      </c>
      <c r="Q40" s="100">
        <f>Q35</f>
        <v>0</v>
      </c>
      <c r="R40" s="94" t="str">
        <f>IF(OR($A$40="",$A$40=0),"",IF(Q40="",0,Q40/$A$40))</f>
        <v/>
      </c>
      <c r="S40" s="100">
        <f>S35</f>
        <v>0</v>
      </c>
      <c r="T40" s="94" t="str">
        <f>IF(OR($A$40="",$A$40=0),"",IF(S40="",0,S40/$A$40))</f>
        <v/>
      </c>
      <c r="U40" s="100">
        <f>U35</f>
        <v>0</v>
      </c>
      <c r="V40" s="94" t="str">
        <f>IF(OR($A$40="",$A$40=0),"",IF(U40="",0,U40/$A$40))</f>
        <v/>
      </c>
      <c r="W40" s="100">
        <f>W35</f>
        <v>0</v>
      </c>
      <c r="X40" s="94" t="str">
        <f>IF(OR($A$40="",$A$40=0),"",IF(W40="",0,W40/$A$40))</f>
        <v/>
      </c>
      <c r="Y40" s="100">
        <f>Y35</f>
        <v>0</v>
      </c>
      <c r="Z40" s="94" t="str">
        <f>IF(OR($A$40="",$A$40=0),"",IF(Y40="",0,Y40/$A$40))</f>
        <v/>
      </c>
      <c r="AA40" s="100">
        <f>AA35</f>
        <v>0</v>
      </c>
      <c r="AB40" s="94" t="str">
        <f>IF(OR($A$40="",$A$40=0),"",IF(AA40="",0,AA40/$A$40))</f>
        <v/>
      </c>
      <c r="AC40" s="100">
        <f>AC35</f>
        <v>0</v>
      </c>
      <c r="AD40" s="94" t="str">
        <f>IF(OR($A$40="",$A$40=0),"",IF(AC40="",0,AC40/$A$40))</f>
        <v/>
      </c>
      <c r="AE40" s="100">
        <f>AE35</f>
        <v>0</v>
      </c>
      <c r="AF40" s="94" t="str">
        <f>IF(OR($A$40="",$A$40=0),"",IF(AE40="",0,AE40/$A$40))</f>
        <v/>
      </c>
      <c r="AG40" s="100">
        <f>AG35</f>
        <v>0</v>
      </c>
      <c r="AH40" s="94" t="str">
        <f>IF(OR($A$40="",$A$40=0),"",IF(AG40="",0,AG40/$A$40))</f>
        <v/>
      </c>
      <c r="AI40" s="100">
        <f>AI35</f>
        <v>0</v>
      </c>
      <c r="AJ40" s="94" t="str">
        <f>IF(OR($A$40="",$A$40=0),"",IF(AI40="",0,AI40/$A$40))</f>
        <v/>
      </c>
      <c r="AK40" s="100">
        <f>AK35</f>
        <v>0</v>
      </c>
      <c r="AL40" s="94" t="str">
        <f>IF(OR($A$40="",$A$40=0),"",IF(AK40="",0,AK40/$A$40))</f>
        <v/>
      </c>
      <c r="AM40" s="100">
        <f>AM35</f>
        <v>0</v>
      </c>
      <c r="AN40" s="94" t="str">
        <f>IF(OR($A$40="",$A$40=0),"",IF(AM40="",0,AM40/$A$40))</f>
        <v/>
      </c>
      <c r="AO40" s="100">
        <f>AO35</f>
        <v>0</v>
      </c>
      <c r="AP40" s="94" t="str">
        <f>IF(OR($A$40="",$A$40=0),"",IF(AO40="",0,AO40/$A$40))</f>
        <v/>
      </c>
      <c r="AQ40" s="100">
        <f>AQ35</f>
        <v>0</v>
      </c>
      <c r="AR40" s="94" t="str">
        <f>IF(OR($A$40="",$A$40=0),"",IF(AQ40="",0,AQ40/$A$40))</f>
        <v/>
      </c>
      <c r="AS40" s="100">
        <f>AS35</f>
        <v>0</v>
      </c>
      <c r="AT40" s="94" t="str">
        <f>IF(OR($A$40="",$A$40=0),"",IF(AS40="",0,AS40/$A$40))</f>
        <v/>
      </c>
      <c r="AU40" s="100">
        <f>AU35</f>
        <v>0</v>
      </c>
      <c r="AV40" s="94" t="str">
        <f>IF(OR($A$40="",$A$40=0),"",IF(AU40="",0,AU40/$A$40))</f>
        <v/>
      </c>
      <c r="AW40" s="100">
        <f>AW35</f>
        <v>0</v>
      </c>
      <c r="AX40" s="94" t="str">
        <f>IF(OR($A$40="",$A$40=0),"",IF(AW40="",0,AW40/$A$40))</f>
        <v/>
      </c>
      <c r="AY40" s="100">
        <f>AY35</f>
        <v>0</v>
      </c>
      <c r="AZ40" s="94" t="str">
        <f>IF(OR($A$40="",$A$40=0),"",IF(AY40="",0,AY40/$A$40))</f>
        <v/>
      </c>
      <c r="BA40" s="100">
        <f>BA35</f>
        <v>0</v>
      </c>
      <c r="BB40" s="94" t="str">
        <f>IF(OR($A$40="",$A$40=0),"",IF(BA40="",0,BA40/$A$40))</f>
        <v/>
      </c>
      <c r="BC40" s="100">
        <f>BC35</f>
        <v>0</v>
      </c>
      <c r="BD40" s="94" t="str">
        <f>IF(OR($A$40="",$A$40=0),"",IF(BC40="",0,BC40/$A$40))</f>
        <v/>
      </c>
      <c r="BE40" s="100">
        <f>BE35</f>
        <v>0</v>
      </c>
      <c r="BF40" s="94" t="str">
        <f>IF(OR($A$40="",$A$40=0),"",IF(BE40="",0,BE40/$A$40))</f>
        <v/>
      </c>
    </row>
  </sheetData>
  <mergeCells count="974">
    <mergeCell ref="AU38:AV38"/>
    <mergeCell ref="AW38:AX38"/>
    <mergeCell ref="AA38:AB38"/>
    <mergeCell ref="AC38:AD38"/>
    <mergeCell ref="AE38:AF38"/>
    <mergeCell ref="AG38:AH38"/>
    <mergeCell ref="AI38:AJ38"/>
    <mergeCell ref="AK38:AL38"/>
    <mergeCell ref="AQ37:AX37"/>
    <mergeCell ref="AY37:BF37"/>
    <mergeCell ref="K38:L38"/>
    <mergeCell ref="M38:N38"/>
    <mergeCell ref="O38:P38"/>
    <mergeCell ref="Q38:R38"/>
    <mergeCell ref="S38:T38"/>
    <mergeCell ref="U38:V38"/>
    <mergeCell ref="W38:X38"/>
    <mergeCell ref="Y38:Z38"/>
    <mergeCell ref="AY38:AZ38"/>
    <mergeCell ref="BA38:BB38"/>
    <mergeCell ref="BC38:BD38"/>
    <mergeCell ref="BE38:BF38"/>
    <mergeCell ref="AM38:AN38"/>
    <mergeCell ref="AO38:AP38"/>
    <mergeCell ref="AQ38:AR38"/>
    <mergeCell ref="AS38:AT38"/>
    <mergeCell ref="AY35:AZ35"/>
    <mergeCell ref="BA35:BB35"/>
    <mergeCell ref="BC35:BD35"/>
    <mergeCell ref="BE35:BF35"/>
    <mergeCell ref="A37:B39"/>
    <mergeCell ref="C37:J37"/>
    <mergeCell ref="K37:R37"/>
    <mergeCell ref="S37:Z37"/>
    <mergeCell ref="AA37:AH37"/>
    <mergeCell ref="AI37:AP37"/>
    <mergeCell ref="AI35:AJ35"/>
    <mergeCell ref="AK35:AL35"/>
    <mergeCell ref="AM35:AN35"/>
    <mergeCell ref="AO35:AP35"/>
    <mergeCell ref="AA35:AB35"/>
    <mergeCell ref="AC35:AD35"/>
    <mergeCell ref="AE35:AF35"/>
    <mergeCell ref="AG35:AH35"/>
    <mergeCell ref="S35:T35"/>
    <mergeCell ref="U35:V35"/>
    <mergeCell ref="W35:X35"/>
    <mergeCell ref="Y35:Z35"/>
    <mergeCell ref="K35:L35"/>
    <mergeCell ref="M35:N35"/>
    <mergeCell ref="AY33:AZ33"/>
    <mergeCell ref="BA33:BB33"/>
    <mergeCell ref="BC33:BD33"/>
    <mergeCell ref="BE33:BF33"/>
    <mergeCell ref="AY34:AZ34"/>
    <mergeCell ref="BA34:BB34"/>
    <mergeCell ref="BC34:BD34"/>
    <mergeCell ref="BE34:BF34"/>
    <mergeCell ref="AY31:AZ31"/>
    <mergeCell ref="BA31:BB31"/>
    <mergeCell ref="BC31:BD31"/>
    <mergeCell ref="BE31:BF31"/>
    <mergeCell ref="AY32:AZ32"/>
    <mergeCell ref="BA32:BB32"/>
    <mergeCell ref="BC32:BD32"/>
    <mergeCell ref="BE32:BF32"/>
    <mergeCell ref="AY29:AZ29"/>
    <mergeCell ref="BA29:BB29"/>
    <mergeCell ref="BC29:BD29"/>
    <mergeCell ref="BE29:BF29"/>
    <mergeCell ref="AY30:AZ30"/>
    <mergeCell ref="BA30:BB30"/>
    <mergeCell ref="BC30:BD30"/>
    <mergeCell ref="BE30:BF30"/>
    <mergeCell ref="AY27:AZ27"/>
    <mergeCell ref="BA27:BB27"/>
    <mergeCell ref="BC27:BD27"/>
    <mergeCell ref="BE27:BF27"/>
    <mergeCell ref="AY28:AZ28"/>
    <mergeCell ref="BA28:BB28"/>
    <mergeCell ref="BC28:BD28"/>
    <mergeCell ref="BE28:BF28"/>
    <mergeCell ref="AY25:AZ25"/>
    <mergeCell ref="BA25:BB25"/>
    <mergeCell ref="BC25:BD25"/>
    <mergeCell ref="BE25:BF25"/>
    <mergeCell ref="AY26:AZ26"/>
    <mergeCell ref="BA26:BB26"/>
    <mergeCell ref="BC26:BD26"/>
    <mergeCell ref="BE26:BF26"/>
    <mergeCell ref="AY23:AZ23"/>
    <mergeCell ref="BA23:BB23"/>
    <mergeCell ref="BC23:BD23"/>
    <mergeCell ref="BE23:BF23"/>
    <mergeCell ref="AY24:AZ24"/>
    <mergeCell ref="BA24:BB24"/>
    <mergeCell ref="BC24:BD24"/>
    <mergeCell ref="BE24:BF24"/>
    <mergeCell ref="AY21:AZ21"/>
    <mergeCell ref="BA21:BB21"/>
    <mergeCell ref="BC21:BD21"/>
    <mergeCell ref="BE21:BF21"/>
    <mergeCell ref="AY22:AZ22"/>
    <mergeCell ref="BA22:BB22"/>
    <mergeCell ref="BC22:BD22"/>
    <mergeCell ref="BE22:BF22"/>
    <mergeCell ref="AY19:AZ19"/>
    <mergeCell ref="BA19:BB19"/>
    <mergeCell ref="BC19:BD19"/>
    <mergeCell ref="BE19:BF19"/>
    <mergeCell ref="AY20:AZ20"/>
    <mergeCell ref="BA20:BB20"/>
    <mergeCell ref="BC20:BD20"/>
    <mergeCell ref="BE20:BF20"/>
    <mergeCell ref="AY17:AZ17"/>
    <mergeCell ref="BA17:BB17"/>
    <mergeCell ref="BC17:BD17"/>
    <mergeCell ref="BE17:BF17"/>
    <mergeCell ref="AY18:AZ18"/>
    <mergeCell ref="BA18:BB18"/>
    <mergeCell ref="BC18:BD18"/>
    <mergeCell ref="BE18:BF18"/>
    <mergeCell ref="AY15:AZ15"/>
    <mergeCell ref="BA15:BB15"/>
    <mergeCell ref="BC15:BD15"/>
    <mergeCell ref="BE15:BF15"/>
    <mergeCell ref="AY16:AZ16"/>
    <mergeCell ref="BA16:BB16"/>
    <mergeCell ref="BC16:BD16"/>
    <mergeCell ref="BE16:BF16"/>
    <mergeCell ref="AY13:AZ13"/>
    <mergeCell ref="BA13:BB13"/>
    <mergeCell ref="BC13:BD13"/>
    <mergeCell ref="BE13:BF13"/>
    <mergeCell ref="AY14:AZ14"/>
    <mergeCell ref="BA14:BB14"/>
    <mergeCell ref="BC14:BD14"/>
    <mergeCell ref="BE14:BF14"/>
    <mergeCell ref="AY11:AZ11"/>
    <mergeCell ref="BA11:BB11"/>
    <mergeCell ref="BC11:BD11"/>
    <mergeCell ref="BE11:BF11"/>
    <mergeCell ref="AY12:AZ12"/>
    <mergeCell ref="BA12:BB12"/>
    <mergeCell ref="BC12:BD12"/>
    <mergeCell ref="BE12:BF12"/>
    <mergeCell ref="AY9:AZ9"/>
    <mergeCell ref="BA9:BB9"/>
    <mergeCell ref="BC9:BD9"/>
    <mergeCell ref="BE9:BF9"/>
    <mergeCell ref="AY10:AZ10"/>
    <mergeCell ref="BA10:BB10"/>
    <mergeCell ref="BC10:BD10"/>
    <mergeCell ref="BE10:BF10"/>
    <mergeCell ref="AY7:AZ7"/>
    <mergeCell ref="BA7:BB7"/>
    <mergeCell ref="BC7:BD7"/>
    <mergeCell ref="BE7:BF7"/>
    <mergeCell ref="AY8:AZ8"/>
    <mergeCell ref="BA8:BB8"/>
    <mergeCell ref="BC8:BD8"/>
    <mergeCell ref="BE8:BF8"/>
    <mergeCell ref="BA5:BB5"/>
    <mergeCell ref="BC5:BD5"/>
    <mergeCell ref="BE5:BF5"/>
    <mergeCell ref="AY6:AZ6"/>
    <mergeCell ref="BA6:BB6"/>
    <mergeCell ref="BC6:BD6"/>
    <mergeCell ref="BE6:BF6"/>
    <mergeCell ref="AQ35:AR35"/>
    <mergeCell ref="AS35:AT35"/>
    <mergeCell ref="AU35:AV35"/>
    <mergeCell ref="AW35:AX35"/>
    <mergeCell ref="AQ34:AR34"/>
    <mergeCell ref="AS34:AT34"/>
    <mergeCell ref="AU34:AV34"/>
    <mergeCell ref="AW34:AX34"/>
    <mergeCell ref="AU30:AV30"/>
    <mergeCell ref="AW30:AX30"/>
    <mergeCell ref="AQ27:AR27"/>
    <mergeCell ref="AS27:AT27"/>
    <mergeCell ref="AU27:AV27"/>
    <mergeCell ref="AW27:AX27"/>
    <mergeCell ref="AQ28:AR28"/>
    <mergeCell ref="AS28:AT28"/>
    <mergeCell ref="AU28:AV28"/>
    <mergeCell ref="AY3:BF3"/>
    <mergeCell ref="AY4:AZ4"/>
    <mergeCell ref="BA4:BB4"/>
    <mergeCell ref="BC4:BD4"/>
    <mergeCell ref="BE4:BF4"/>
    <mergeCell ref="AY5:AZ5"/>
    <mergeCell ref="AQ33:AR33"/>
    <mergeCell ref="AS33:AT33"/>
    <mergeCell ref="AU33:AV33"/>
    <mergeCell ref="AW33:AX33"/>
    <mergeCell ref="AQ31:AR31"/>
    <mergeCell ref="AS31:AT31"/>
    <mergeCell ref="AU31:AV31"/>
    <mergeCell ref="AW31:AX31"/>
    <mergeCell ref="AQ32:AR32"/>
    <mergeCell ref="AS32:AT32"/>
    <mergeCell ref="AU32:AV32"/>
    <mergeCell ref="AW32:AX32"/>
    <mergeCell ref="AQ29:AR29"/>
    <mergeCell ref="AS29:AT29"/>
    <mergeCell ref="AU29:AV29"/>
    <mergeCell ref="AW29:AX29"/>
    <mergeCell ref="AQ30:AR30"/>
    <mergeCell ref="AS30:AT30"/>
    <mergeCell ref="AW28:AX28"/>
    <mergeCell ref="AQ25:AR25"/>
    <mergeCell ref="AS25:AT25"/>
    <mergeCell ref="AU25:AV25"/>
    <mergeCell ref="AW25:AX25"/>
    <mergeCell ref="AQ26:AR26"/>
    <mergeCell ref="AS26:AT26"/>
    <mergeCell ref="AU26:AV26"/>
    <mergeCell ref="AW26:AX26"/>
    <mergeCell ref="AQ23:AR23"/>
    <mergeCell ref="AS23:AT23"/>
    <mergeCell ref="AU23:AV23"/>
    <mergeCell ref="AW23:AX23"/>
    <mergeCell ref="AQ24:AR24"/>
    <mergeCell ref="AS24:AT24"/>
    <mergeCell ref="AU24:AV24"/>
    <mergeCell ref="AW24:AX24"/>
    <mergeCell ref="AQ21:AR21"/>
    <mergeCell ref="AS21:AT21"/>
    <mergeCell ref="AU21:AV21"/>
    <mergeCell ref="AW21:AX21"/>
    <mergeCell ref="AQ22:AR22"/>
    <mergeCell ref="AS22:AT22"/>
    <mergeCell ref="AU22:AV22"/>
    <mergeCell ref="AW22:AX22"/>
    <mergeCell ref="AQ19:AR19"/>
    <mergeCell ref="AS19:AT19"/>
    <mergeCell ref="AU19:AV19"/>
    <mergeCell ref="AW19:AX19"/>
    <mergeCell ref="AQ20:AR20"/>
    <mergeCell ref="AS20:AT20"/>
    <mergeCell ref="AU20:AV20"/>
    <mergeCell ref="AW20:AX20"/>
    <mergeCell ref="AQ17:AR17"/>
    <mergeCell ref="AS17:AT17"/>
    <mergeCell ref="AU17:AV17"/>
    <mergeCell ref="AW17:AX17"/>
    <mergeCell ref="AQ18:AR18"/>
    <mergeCell ref="AS18:AT18"/>
    <mergeCell ref="AU18:AV18"/>
    <mergeCell ref="AW18:AX18"/>
    <mergeCell ref="AQ15:AR15"/>
    <mergeCell ref="AS15:AT15"/>
    <mergeCell ref="AU15:AV15"/>
    <mergeCell ref="AW15:AX15"/>
    <mergeCell ref="AQ16:AR16"/>
    <mergeCell ref="AS16:AT16"/>
    <mergeCell ref="AU16:AV16"/>
    <mergeCell ref="AW16:AX16"/>
    <mergeCell ref="AQ13:AR13"/>
    <mergeCell ref="AS13:AT13"/>
    <mergeCell ref="AU13:AV13"/>
    <mergeCell ref="AW13:AX13"/>
    <mergeCell ref="AQ14:AR14"/>
    <mergeCell ref="AS14:AT14"/>
    <mergeCell ref="AU14:AV14"/>
    <mergeCell ref="AW14:AX14"/>
    <mergeCell ref="AQ11:AR11"/>
    <mergeCell ref="AS11:AT11"/>
    <mergeCell ref="AU11:AV11"/>
    <mergeCell ref="AW11:AX11"/>
    <mergeCell ref="AQ12:AR12"/>
    <mergeCell ref="AS12:AT12"/>
    <mergeCell ref="AU12:AV12"/>
    <mergeCell ref="AW12:AX12"/>
    <mergeCell ref="AQ9:AR9"/>
    <mergeCell ref="AS9:AT9"/>
    <mergeCell ref="AU9:AV9"/>
    <mergeCell ref="AW9:AX9"/>
    <mergeCell ref="AQ10:AR10"/>
    <mergeCell ref="AS10:AT10"/>
    <mergeCell ref="AU10:AV10"/>
    <mergeCell ref="AW10:AX10"/>
    <mergeCell ref="AQ7:AR7"/>
    <mergeCell ref="AS7:AT7"/>
    <mergeCell ref="AU7:AV7"/>
    <mergeCell ref="AW7:AX7"/>
    <mergeCell ref="AQ8:AR8"/>
    <mergeCell ref="AS8:AT8"/>
    <mergeCell ref="AU8:AV8"/>
    <mergeCell ref="AW8:AX8"/>
    <mergeCell ref="AS5:AT5"/>
    <mergeCell ref="AU5:AV5"/>
    <mergeCell ref="AW5:AX5"/>
    <mergeCell ref="AQ6:AR6"/>
    <mergeCell ref="AS6:AT6"/>
    <mergeCell ref="AU6:AV6"/>
    <mergeCell ref="AW6:AX6"/>
    <mergeCell ref="AQ3:AX3"/>
    <mergeCell ref="AQ4:AR4"/>
    <mergeCell ref="AS4:AT4"/>
    <mergeCell ref="AU4:AV4"/>
    <mergeCell ref="AW4:AX4"/>
    <mergeCell ref="AQ5:AR5"/>
    <mergeCell ref="AI33:AJ33"/>
    <mergeCell ref="AK33:AL33"/>
    <mergeCell ref="AM33:AN33"/>
    <mergeCell ref="AO33:AP33"/>
    <mergeCell ref="AI29:AJ29"/>
    <mergeCell ref="AK29:AL29"/>
    <mergeCell ref="AM29:AN29"/>
    <mergeCell ref="AO29:AP29"/>
    <mergeCell ref="AI30:AJ30"/>
    <mergeCell ref="AK30:AL30"/>
    <mergeCell ref="AM30:AN30"/>
    <mergeCell ref="AO30:AP30"/>
    <mergeCell ref="AI27:AJ27"/>
    <mergeCell ref="AK27:AL27"/>
    <mergeCell ref="AM27:AN27"/>
    <mergeCell ref="AO27:AP27"/>
    <mergeCell ref="AI28:AJ28"/>
    <mergeCell ref="AK28:AL28"/>
    <mergeCell ref="AI34:AJ34"/>
    <mergeCell ref="AK34:AL34"/>
    <mergeCell ref="AM34:AN34"/>
    <mergeCell ref="AO34:AP34"/>
    <mergeCell ref="AI31:AJ31"/>
    <mergeCell ref="AK31:AL31"/>
    <mergeCell ref="AM31:AN31"/>
    <mergeCell ref="AO31:AP31"/>
    <mergeCell ref="AI32:AJ32"/>
    <mergeCell ref="AK32:AL32"/>
    <mergeCell ref="AM32:AN32"/>
    <mergeCell ref="AO32:AP32"/>
    <mergeCell ref="AM28:AN28"/>
    <mergeCell ref="AO28:AP28"/>
    <mergeCell ref="AI25:AJ25"/>
    <mergeCell ref="AK25:AL25"/>
    <mergeCell ref="AM25:AN25"/>
    <mergeCell ref="AO25:AP25"/>
    <mergeCell ref="AI26:AJ26"/>
    <mergeCell ref="AK26:AL26"/>
    <mergeCell ref="AM26:AN26"/>
    <mergeCell ref="AO26:AP26"/>
    <mergeCell ref="AI23:AJ23"/>
    <mergeCell ref="AK23:AL23"/>
    <mergeCell ref="AM23:AN23"/>
    <mergeCell ref="AO23:AP23"/>
    <mergeCell ref="AI24:AJ24"/>
    <mergeCell ref="AK24:AL24"/>
    <mergeCell ref="AM24:AN24"/>
    <mergeCell ref="AO24:AP24"/>
    <mergeCell ref="AI21:AJ21"/>
    <mergeCell ref="AK21:AL21"/>
    <mergeCell ref="AM21:AN21"/>
    <mergeCell ref="AO21:AP21"/>
    <mergeCell ref="AI22:AJ22"/>
    <mergeCell ref="AK22:AL22"/>
    <mergeCell ref="AM22:AN22"/>
    <mergeCell ref="AO22:AP22"/>
    <mergeCell ref="AI19:AJ19"/>
    <mergeCell ref="AK19:AL19"/>
    <mergeCell ref="AM19:AN19"/>
    <mergeCell ref="AO19:AP19"/>
    <mergeCell ref="AI20:AJ20"/>
    <mergeCell ref="AK20:AL20"/>
    <mergeCell ref="AM20:AN20"/>
    <mergeCell ref="AO20:AP20"/>
    <mergeCell ref="AI17:AJ17"/>
    <mergeCell ref="AK17:AL17"/>
    <mergeCell ref="AM17:AN17"/>
    <mergeCell ref="AO17:AP17"/>
    <mergeCell ref="AI18:AJ18"/>
    <mergeCell ref="AK18:AL18"/>
    <mergeCell ref="AM18:AN18"/>
    <mergeCell ref="AO18:AP18"/>
    <mergeCell ref="AI15:AJ15"/>
    <mergeCell ref="AK15:AL15"/>
    <mergeCell ref="AM15:AN15"/>
    <mergeCell ref="AO15:AP15"/>
    <mergeCell ref="AI16:AJ16"/>
    <mergeCell ref="AK16:AL16"/>
    <mergeCell ref="AM16:AN16"/>
    <mergeCell ref="AO16:AP16"/>
    <mergeCell ref="AI13:AJ13"/>
    <mergeCell ref="AK13:AL13"/>
    <mergeCell ref="AM13:AN13"/>
    <mergeCell ref="AO13:AP13"/>
    <mergeCell ref="AI14:AJ14"/>
    <mergeCell ref="AK14:AL14"/>
    <mergeCell ref="AM14:AN14"/>
    <mergeCell ref="AO14:AP14"/>
    <mergeCell ref="AI11:AJ11"/>
    <mergeCell ref="AK11:AL11"/>
    <mergeCell ref="AM11:AN11"/>
    <mergeCell ref="AO11:AP11"/>
    <mergeCell ref="AI12:AJ12"/>
    <mergeCell ref="AK12:AL12"/>
    <mergeCell ref="AM12:AN12"/>
    <mergeCell ref="AO12:AP12"/>
    <mergeCell ref="AI9:AJ9"/>
    <mergeCell ref="AK9:AL9"/>
    <mergeCell ref="AM9:AN9"/>
    <mergeCell ref="AO9:AP9"/>
    <mergeCell ref="AI10:AJ10"/>
    <mergeCell ref="AK10:AL10"/>
    <mergeCell ref="AM10:AN10"/>
    <mergeCell ref="AO10:AP10"/>
    <mergeCell ref="AI7:AJ7"/>
    <mergeCell ref="AK7:AL7"/>
    <mergeCell ref="AM7:AN7"/>
    <mergeCell ref="AO7:AP7"/>
    <mergeCell ref="AI8:AJ8"/>
    <mergeCell ref="AK8:AL8"/>
    <mergeCell ref="AM8:AN8"/>
    <mergeCell ref="AO8:AP8"/>
    <mergeCell ref="AK5:AL5"/>
    <mergeCell ref="AM5:AN5"/>
    <mergeCell ref="AO5:AP5"/>
    <mergeCell ref="AI6:AJ6"/>
    <mergeCell ref="AK6:AL6"/>
    <mergeCell ref="AM6:AN6"/>
    <mergeCell ref="AO6:AP6"/>
    <mergeCell ref="AI3:AP3"/>
    <mergeCell ref="AI4:AJ4"/>
    <mergeCell ref="AK4:AL4"/>
    <mergeCell ref="AM4:AN4"/>
    <mergeCell ref="AO4:AP4"/>
    <mergeCell ref="AI5:AJ5"/>
    <mergeCell ref="AA33:AB33"/>
    <mergeCell ref="AC33:AD33"/>
    <mergeCell ref="AE33:AF33"/>
    <mergeCell ref="AG33:AH33"/>
    <mergeCell ref="AA29:AB29"/>
    <mergeCell ref="AC29:AD29"/>
    <mergeCell ref="AE29:AF29"/>
    <mergeCell ref="AG29:AH29"/>
    <mergeCell ref="AA30:AB30"/>
    <mergeCell ref="AC30:AD30"/>
    <mergeCell ref="AE30:AF30"/>
    <mergeCell ref="AG30:AH30"/>
    <mergeCell ref="AA27:AB27"/>
    <mergeCell ref="AC27:AD27"/>
    <mergeCell ref="AE27:AF27"/>
    <mergeCell ref="AG27:AH27"/>
    <mergeCell ref="AA28:AB28"/>
    <mergeCell ref="AC28:AD28"/>
    <mergeCell ref="AA34:AB34"/>
    <mergeCell ref="AC34:AD34"/>
    <mergeCell ref="AE34:AF34"/>
    <mergeCell ref="AG34:AH34"/>
    <mergeCell ref="AA31:AB31"/>
    <mergeCell ref="AC31:AD31"/>
    <mergeCell ref="AE31:AF31"/>
    <mergeCell ref="AG31:AH31"/>
    <mergeCell ref="AA32:AB32"/>
    <mergeCell ref="AC32:AD32"/>
    <mergeCell ref="AE32:AF32"/>
    <mergeCell ref="AG32:AH32"/>
    <mergeCell ref="AE28:AF28"/>
    <mergeCell ref="AG28:AH28"/>
    <mergeCell ref="AA25:AB25"/>
    <mergeCell ref="AC25:AD25"/>
    <mergeCell ref="AE25:AF25"/>
    <mergeCell ref="AG25:AH25"/>
    <mergeCell ref="AA26:AB26"/>
    <mergeCell ref="AC26:AD26"/>
    <mergeCell ref="AE26:AF26"/>
    <mergeCell ref="AG26:AH26"/>
    <mergeCell ref="AA23:AB23"/>
    <mergeCell ref="AC23:AD23"/>
    <mergeCell ref="AE23:AF23"/>
    <mergeCell ref="AG23:AH23"/>
    <mergeCell ref="AA24:AB24"/>
    <mergeCell ref="AC24:AD24"/>
    <mergeCell ref="AE24:AF24"/>
    <mergeCell ref="AG24:AH24"/>
    <mergeCell ref="AA21:AB21"/>
    <mergeCell ref="AC21:AD21"/>
    <mergeCell ref="AE21:AF21"/>
    <mergeCell ref="AG21:AH21"/>
    <mergeCell ref="AA22:AB22"/>
    <mergeCell ref="AC22:AD22"/>
    <mergeCell ref="AE22:AF22"/>
    <mergeCell ref="AG22:AH22"/>
    <mergeCell ref="AA19:AB19"/>
    <mergeCell ref="AC19:AD19"/>
    <mergeCell ref="AE19:AF19"/>
    <mergeCell ref="AG19:AH19"/>
    <mergeCell ref="AA20:AB20"/>
    <mergeCell ref="AC20:AD20"/>
    <mergeCell ref="AE20:AF20"/>
    <mergeCell ref="AG20:AH20"/>
    <mergeCell ref="AA17:AB17"/>
    <mergeCell ref="AC17:AD17"/>
    <mergeCell ref="AE17:AF17"/>
    <mergeCell ref="AG17:AH17"/>
    <mergeCell ref="AA18:AB18"/>
    <mergeCell ref="AC18:AD18"/>
    <mergeCell ref="AE18:AF18"/>
    <mergeCell ref="AG18:AH18"/>
    <mergeCell ref="AA15:AB15"/>
    <mergeCell ref="AC15:AD15"/>
    <mergeCell ref="AE15:AF15"/>
    <mergeCell ref="AG15:AH15"/>
    <mergeCell ref="AA16:AB16"/>
    <mergeCell ref="AC16:AD16"/>
    <mergeCell ref="AE16:AF16"/>
    <mergeCell ref="AG16:AH16"/>
    <mergeCell ref="AA13:AB13"/>
    <mergeCell ref="AC13:AD13"/>
    <mergeCell ref="AE13:AF13"/>
    <mergeCell ref="AG13:AH13"/>
    <mergeCell ref="AA14:AB14"/>
    <mergeCell ref="AC14:AD14"/>
    <mergeCell ref="AE14:AF14"/>
    <mergeCell ref="AG14:AH14"/>
    <mergeCell ref="AA11:AB11"/>
    <mergeCell ref="AC11:AD11"/>
    <mergeCell ref="AE11:AF11"/>
    <mergeCell ref="AG11:AH11"/>
    <mergeCell ref="AA12:AB12"/>
    <mergeCell ref="AC12:AD12"/>
    <mergeCell ref="AE12:AF12"/>
    <mergeCell ref="AG12:AH12"/>
    <mergeCell ref="AA9:AB9"/>
    <mergeCell ref="AC9:AD9"/>
    <mergeCell ref="AE9:AF9"/>
    <mergeCell ref="AG9:AH9"/>
    <mergeCell ref="AA10:AB10"/>
    <mergeCell ref="AC10:AD10"/>
    <mergeCell ref="AE10:AF10"/>
    <mergeCell ref="AG10:AH10"/>
    <mergeCell ref="AA7:AB7"/>
    <mergeCell ref="AC7:AD7"/>
    <mergeCell ref="AE7:AF7"/>
    <mergeCell ref="AG7:AH7"/>
    <mergeCell ref="AA8:AB8"/>
    <mergeCell ref="AC8:AD8"/>
    <mergeCell ref="AE8:AF8"/>
    <mergeCell ref="AG8:AH8"/>
    <mergeCell ref="AC5:AD5"/>
    <mergeCell ref="AE5:AF5"/>
    <mergeCell ref="AG5:AH5"/>
    <mergeCell ref="AA6:AB6"/>
    <mergeCell ref="AC6:AD6"/>
    <mergeCell ref="AE6:AF6"/>
    <mergeCell ref="AG6:AH6"/>
    <mergeCell ref="AA3:AH3"/>
    <mergeCell ref="AA4:AB4"/>
    <mergeCell ref="AC4:AD4"/>
    <mergeCell ref="AE4:AF4"/>
    <mergeCell ref="AG4:AH4"/>
    <mergeCell ref="AA5:AB5"/>
    <mergeCell ref="S33:T33"/>
    <mergeCell ref="U33:V33"/>
    <mergeCell ref="W33:X33"/>
    <mergeCell ref="Y33:Z33"/>
    <mergeCell ref="S29:T29"/>
    <mergeCell ref="U29:V29"/>
    <mergeCell ref="W29:X29"/>
    <mergeCell ref="Y29:Z29"/>
    <mergeCell ref="S30:T30"/>
    <mergeCell ref="U30:V30"/>
    <mergeCell ref="W30:X30"/>
    <mergeCell ref="Y30:Z30"/>
    <mergeCell ref="S27:T27"/>
    <mergeCell ref="U27:V27"/>
    <mergeCell ref="W27:X27"/>
    <mergeCell ref="Y27:Z27"/>
    <mergeCell ref="S28:T28"/>
    <mergeCell ref="U28:V28"/>
    <mergeCell ref="S34:T34"/>
    <mergeCell ref="U34:V34"/>
    <mergeCell ref="W34:X34"/>
    <mergeCell ref="Y34:Z34"/>
    <mergeCell ref="S31:T31"/>
    <mergeCell ref="U31:V31"/>
    <mergeCell ref="W31:X31"/>
    <mergeCell ref="Y31:Z31"/>
    <mergeCell ref="S32:T32"/>
    <mergeCell ref="U32:V32"/>
    <mergeCell ref="W32:X32"/>
    <mergeCell ref="Y32:Z32"/>
    <mergeCell ref="W28:X28"/>
    <mergeCell ref="Y28:Z28"/>
    <mergeCell ref="S25:T25"/>
    <mergeCell ref="U25:V25"/>
    <mergeCell ref="W25:X25"/>
    <mergeCell ref="Y25:Z25"/>
    <mergeCell ref="S26:T26"/>
    <mergeCell ref="U26:V26"/>
    <mergeCell ref="W26:X26"/>
    <mergeCell ref="Y26:Z26"/>
    <mergeCell ref="S23:T23"/>
    <mergeCell ref="U23:V23"/>
    <mergeCell ref="W23:X23"/>
    <mergeCell ref="Y23:Z23"/>
    <mergeCell ref="S24:T24"/>
    <mergeCell ref="U24:V24"/>
    <mergeCell ref="W24:X24"/>
    <mergeCell ref="Y24:Z24"/>
    <mergeCell ref="S21:T21"/>
    <mergeCell ref="U21:V21"/>
    <mergeCell ref="W21:X21"/>
    <mergeCell ref="Y21:Z21"/>
    <mergeCell ref="S22:T22"/>
    <mergeCell ref="U22:V22"/>
    <mergeCell ref="W22:X22"/>
    <mergeCell ref="Y22:Z22"/>
    <mergeCell ref="S19:T19"/>
    <mergeCell ref="U19:V19"/>
    <mergeCell ref="W19:X19"/>
    <mergeCell ref="Y19:Z19"/>
    <mergeCell ref="S20:T20"/>
    <mergeCell ref="U20:V20"/>
    <mergeCell ref="W20:X20"/>
    <mergeCell ref="Y20:Z20"/>
    <mergeCell ref="S17:T17"/>
    <mergeCell ref="U17:V17"/>
    <mergeCell ref="W17:X17"/>
    <mergeCell ref="Y17:Z17"/>
    <mergeCell ref="S18:T18"/>
    <mergeCell ref="U18:V18"/>
    <mergeCell ref="W18:X18"/>
    <mergeCell ref="Y18:Z18"/>
    <mergeCell ref="S15:T15"/>
    <mergeCell ref="U15:V15"/>
    <mergeCell ref="W15:X15"/>
    <mergeCell ref="Y15:Z15"/>
    <mergeCell ref="S16:T16"/>
    <mergeCell ref="U16:V16"/>
    <mergeCell ref="W16:X16"/>
    <mergeCell ref="Y16:Z16"/>
    <mergeCell ref="S13:T13"/>
    <mergeCell ref="U13:V13"/>
    <mergeCell ref="W13:X13"/>
    <mergeCell ref="Y13:Z13"/>
    <mergeCell ref="S14:T14"/>
    <mergeCell ref="U14:V14"/>
    <mergeCell ref="W14:X14"/>
    <mergeCell ref="Y14:Z14"/>
    <mergeCell ref="S11:T11"/>
    <mergeCell ref="U11:V11"/>
    <mergeCell ref="W11:X11"/>
    <mergeCell ref="Y11:Z11"/>
    <mergeCell ref="S12:T12"/>
    <mergeCell ref="U12:V12"/>
    <mergeCell ref="W12:X12"/>
    <mergeCell ref="Y12:Z12"/>
    <mergeCell ref="S9:T9"/>
    <mergeCell ref="U9:V9"/>
    <mergeCell ref="W9:X9"/>
    <mergeCell ref="Y9:Z9"/>
    <mergeCell ref="S10:T10"/>
    <mergeCell ref="U10:V10"/>
    <mergeCell ref="W10:X10"/>
    <mergeCell ref="Y10:Z10"/>
    <mergeCell ref="S7:T7"/>
    <mergeCell ref="U7:V7"/>
    <mergeCell ref="W7:X7"/>
    <mergeCell ref="Y7:Z7"/>
    <mergeCell ref="S8:T8"/>
    <mergeCell ref="U8:V8"/>
    <mergeCell ref="W8:X8"/>
    <mergeCell ref="Y8:Z8"/>
    <mergeCell ref="U5:V5"/>
    <mergeCell ref="W5:X5"/>
    <mergeCell ref="Y5:Z5"/>
    <mergeCell ref="S6:T6"/>
    <mergeCell ref="U6:V6"/>
    <mergeCell ref="W6:X6"/>
    <mergeCell ref="Y6:Z6"/>
    <mergeCell ref="O35:P35"/>
    <mergeCell ref="Q35:R35"/>
    <mergeCell ref="S3:Z3"/>
    <mergeCell ref="S4:T4"/>
    <mergeCell ref="U4:V4"/>
    <mergeCell ref="W4:X4"/>
    <mergeCell ref="Y4:Z4"/>
    <mergeCell ref="S5:T5"/>
    <mergeCell ref="K33:L33"/>
    <mergeCell ref="M33:N33"/>
    <mergeCell ref="O33:P33"/>
    <mergeCell ref="Q33:R33"/>
    <mergeCell ref="K34:L34"/>
    <mergeCell ref="M34:N34"/>
    <mergeCell ref="O34:P34"/>
    <mergeCell ref="Q34:R34"/>
    <mergeCell ref="K31:L31"/>
    <mergeCell ref="M31:N31"/>
    <mergeCell ref="O31:P31"/>
    <mergeCell ref="Q31:R31"/>
    <mergeCell ref="K32:L32"/>
    <mergeCell ref="M32:N32"/>
    <mergeCell ref="O32:P32"/>
    <mergeCell ref="Q32:R32"/>
    <mergeCell ref="O29:P29"/>
    <mergeCell ref="Q29:R29"/>
    <mergeCell ref="K30:L30"/>
    <mergeCell ref="M30:N30"/>
    <mergeCell ref="O30:P30"/>
    <mergeCell ref="Q30:R30"/>
    <mergeCell ref="K27:L27"/>
    <mergeCell ref="M27:N27"/>
    <mergeCell ref="O27:P27"/>
    <mergeCell ref="Q27:R27"/>
    <mergeCell ref="K28:L28"/>
    <mergeCell ref="M28:N28"/>
    <mergeCell ref="O28:P28"/>
    <mergeCell ref="Q28:R28"/>
    <mergeCell ref="O25:P25"/>
    <mergeCell ref="Q25:R25"/>
    <mergeCell ref="K26:L26"/>
    <mergeCell ref="M26:N26"/>
    <mergeCell ref="O26:P26"/>
    <mergeCell ref="Q26:R26"/>
    <mergeCell ref="K23:L23"/>
    <mergeCell ref="M23:N23"/>
    <mergeCell ref="O23:P23"/>
    <mergeCell ref="Q23:R23"/>
    <mergeCell ref="K24:L24"/>
    <mergeCell ref="M24:N24"/>
    <mergeCell ref="O24:P24"/>
    <mergeCell ref="Q24:R24"/>
    <mergeCell ref="O21:P21"/>
    <mergeCell ref="Q21:R21"/>
    <mergeCell ref="K22:L22"/>
    <mergeCell ref="M22:N22"/>
    <mergeCell ref="O22:P22"/>
    <mergeCell ref="Q22:R22"/>
    <mergeCell ref="K19:L19"/>
    <mergeCell ref="M19:N19"/>
    <mergeCell ref="O19:P19"/>
    <mergeCell ref="Q19:R19"/>
    <mergeCell ref="K20:L20"/>
    <mergeCell ref="M20:N20"/>
    <mergeCell ref="O20:P20"/>
    <mergeCell ref="Q20:R20"/>
    <mergeCell ref="O17:P17"/>
    <mergeCell ref="Q17:R17"/>
    <mergeCell ref="K18:L18"/>
    <mergeCell ref="M18:N18"/>
    <mergeCell ref="O18:P18"/>
    <mergeCell ref="Q18:R18"/>
    <mergeCell ref="K15:L15"/>
    <mergeCell ref="M15:N15"/>
    <mergeCell ref="O15:P15"/>
    <mergeCell ref="Q15:R15"/>
    <mergeCell ref="K16:L16"/>
    <mergeCell ref="M16:N16"/>
    <mergeCell ref="O16:P16"/>
    <mergeCell ref="Q16:R16"/>
    <mergeCell ref="O13:P13"/>
    <mergeCell ref="Q13:R13"/>
    <mergeCell ref="K14:L14"/>
    <mergeCell ref="M14:N14"/>
    <mergeCell ref="O14:P14"/>
    <mergeCell ref="Q14:R14"/>
    <mergeCell ref="K11:L11"/>
    <mergeCell ref="M11:N11"/>
    <mergeCell ref="O11:P11"/>
    <mergeCell ref="Q11:R11"/>
    <mergeCell ref="K12:L12"/>
    <mergeCell ref="M12:N12"/>
    <mergeCell ref="O12:P12"/>
    <mergeCell ref="Q12:R12"/>
    <mergeCell ref="O9:P9"/>
    <mergeCell ref="Q9:R9"/>
    <mergeCell ref="K10:L10"/>
    <mergeCell ref="M10:N10"/>
    <mergeCell ref="O10:P10"/>
    <mergeCell ref="Q10:R10"/>
    <mergeCell ref="K7:L7"/>
    <mergeCell ref="M7:N7"/>
    <mergeCell ref="O7:P7"/>
    <mergeCell ref="Q7:R7"/>
    <mergeCell ref="K8:L8"/>
    <mergeCell ref="M8:N8"/>
    <mergeCell ref="O8:P8"/>
    <mergeCell ref="Q8:R8"/>
    <mergeCell ref="O5:P5"/>
    <mergeCell ref="Q5:R5"/>
    <mergeCell ref="K6:L6"/>
    <mergeCell ref="M6:N6"/>
    <mergeCell ref="O6:P6"/>
    <mergeCell ref="Q6:R6"/>
    <mergeCell ref="A2:J2"/>
    <mergeCell ref="C3:J3"/>
    <mergeCell ref="A3:B4"/>
    <mergeCell ref="K3:R3"/>
    <mergeCell ref="K4:L4"/>
    <mergeCell ref="M4:N4"/>
    <mergeCell ref="O4:P4"/>
    <mergeCell ref="Q4:R4"/>
    <mergeCell ref="A5:B5"/>
    <mergeCell ref="C5:D5"/>
    <mergeCell ref="E5:F5"/>
    <mergeCell ref="G5:H5"/>
    <mergeCell ref="I5:J5"/>
    <mergeCell ref="A6:B6"/>
    <mergeCell ref="C6:D6"/>
    <mergeCell ref="E6:F6"/>
    <mergeCell ref="A40:B40"/>
    <mergeCell ref="A35:B35"/>
    <mergeCell ref="C35:D35"/>
    <mergeCell ref="E35:F35"/>
    <mergeCell ref="G35:H35"/>
    <mergeCell ref="I35:J35"/>
    <mergeCell ref="A36:J36"/>
    <mergeCell ref="K5:L5"/>
    <mergeCell ref="M5:N5"/>
    <mergeCell ref="K9:L9"/>
    <mergeCell ref="M9:N9"/>
    <mergeCell ref="K13:L13"/>
    <mergeCell ref="M13:N13"/>
    <mergeCell ref="K17:L17"/>
    <mergeCell ref="M17:N17"/>
    <mergeCell ref="K21:L21"/>
    <mergeCell ref="M21:N21"/>
    <mergeCell ref="K25:L25"/>
    <mergeCell ref="M25:N25"/>
    <mergeCell ref="K29:L29"/>
    <mergeCell ref="M29:N29"/>
    <mergeCell ref="A34:B34"/>
    <mergeCell ref="C34:D34"/>
    <mergeCell ref="E34:F34"/>
    <mergeCell ref="G34:H34"/>
    <mergeCell ref="I34:J34"/>
    <mergeCell ref="C38:D38"/>
    <mergeCell ref="E38:F38"/>
    <mergeCell ref="G38:H38"/>
    <mergeCell ref="I38:J38"/>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G6:H6"/>
    <mergeCell ref="I6:J6"/>
    <mergeCell ref="C4:D4"/>
    <mergeCell ref="E4:F4"/>
    <mergeCell ref="G4:H4"/>
    <mergeCell ref="I4:J4"/>
    <mergeCell ref="A7:B7"/>
    <mergeCell ref="C7:D7"/>
    <mergeCell ref="E7:F7"/>
    <mergeCell ref="G7:H7"/>
    <mergeCell ref="I7:J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1"/>
  <sheetViews>
    <sheetView showGridLines="0" topLeftCell="A34" workbookViewId="0">
      <selection activeCell="A6" sqref="A6:P9"/>
    </sheetView>
  </sheetViews>
  <sheetFormatPr defaultRowHeight="15" x14ac:dyDescent="0.25"/>
  <cols>
    <col min="1" max="1" width="6.140625" customWidth="1"/>
    <col min="2" max="2" width="17.7109375" customWidth="1"/>
    <col min="3" max="58" width="5.28515625" customWidth="1"/>
  </cols>
  <sheetData>
    <row r="1" spans="1:18" ht="15.75" customHeight="1" x14ac:dyDescent="0.25">
      <c r="A1" s="98" t="s">
        <v>224</v>
      </c>
      <c r="B1" s="97"/>
      <c r="C1" s="97"/>
      <c r="D1" s="97"/>
      <c r="E1" s="97"/>
      <c r="F1" s="97"/>
      <c r="G1" s="97"/>
      <c r="H1" s="97"/>
      <c r="I1" s="97"/>
      <c r="J1" s="97"/>
    </row>
    <row r="3" spans="1:18" ht="17.25" thickBot="1" x14ac:dyDescent="0.3">
      <c r="A3" s="315" t="s">
        <v>242</v>
      </c>
      <c r="B3" s="315"/>
      <c r="C3" s="315"/>
      <c r="D3" s="315"/>
      <c r="E3" s="315"/>
      <c r="F3" s="315"/>
      <c r="G3" s="315"/>
      <c r="H3" s="315"/>
      <c r="I3" s="315"/>
      <c r="J3" s="315"/>
    </row>
    <row r="4" spans="1:18" ht="34.5" customHeight="1" thickBot="1" x14ac:dyDescent="0.3">
      <c r="A4" s="308" t="s">
        <v>245</v>
      </c>
      <c r="B4" s="308"/>
      <c r="C4" s="316" t="s">
        <v>243</v>
      </c>
      <c r="D4" s="316"/>
      <c r="E4" s="316"/>
      <c r="F4" s="316"/>
      <c r="G4" s="316"/>
      <c r="H4" s="316"/>
      <c r="I4" s="316"/>
      <c r="J4" s="316"/>
      <c r="K4" s="318" t="s">
        <v>244</v>
      </c>
      <c r="L4" s="318"/>
      <c r="M4" s="318"/>
      <c r="N4" s="318"/>
      <c r="O4" s="318"/>
      <c r="P4" s="318"/>
      <c r="Q4" s="318"/>
      <c r="R4" s="318"/>
    </row>
    <row r="5" spans="1:18" ht="49.5" customHeight="1" thickBot="1" x14ac:dyDescent="0.3">
      <c r="A5" s="317"/>
      <c r="B5" s="317"/>
      <c r="C5" s="314" t="s">
        <v>230</v>
      </c>
      <c r="D5" s="314"/>
      <c r="E5" s="314" t="s">
        <v>231</v>
      </c>
      <c r="F5" s="314"/>
      <c r="G5" s="314" t="s">
        <v>232</v>
      </c>
      <c r="H5" s="314"/>
      <c r="I5" s="314" t="s">
        <v>233</v>
      </c>
      <c r="J5" s="314"/>
      <c r="K5" s="314" t="s">
        <v>230</v>
      </c>
      <c r="L5" s="314"/>
      <c r="M5" s="314" t="s">
        <v>231</v>
      </c>
      <c r="N5" s="314"/>
      <c r="O5" s="314" t="s">
        <v>232</v>
      </c>
      <c r="P5" s="314"/>
      <c r="Q5" s="314" t="s">
        <v>233</v>
      </c>
      <c r="R5" s="314"/>
    </row>
    <row r="6" spans="1:18" ht="15.75" thickTop="1" x14ac:dyDescent="0.25">
      <c r="A6" s="271"/>
      <c r="B6" s="271"/>
      <c r="C6" s="232"/>
      <c r="D6" s="232"/>
      <c r="E6" s="232"/>
      <c r="F6" s="232"/>
      <c r="G6" s="232"/>
      <c r="H6" s="232"/>
      <c r="I6" s="232"/>
      <c r="J6" s="232"/>
      <c r="K6" s="232"/>
      <c r="L6" s="232"/>
      <c r="M6" s="232"/>
      <c r="N6" s="232"/>
      <c r="O6" s="232"/>
      <c r="P6" s="232"/>
      <c r="Q6" s="232"/>
      <c r="R6" s="232"/>
    </row>
    <row r="7" spans="1:18" x14ac:dyDescent="0.25">
      <c r="A7" s="271"/>
      <c r="B7" s="271"/>
      <c r="C7" s="229"/>
      <c r="D7" s="229"/>
      <c r="E7" s="229"/>
      <c r="F7" s="229"/>
      <c r="G7" s="229"/>
      <c r="H7" s="229"/>
      <c r="I7" s="229"/>
      <c r="J7" s="229"/>
      <c r="K7" s="229"/>
      <c r="L7" s="229"/>
      <c r="M7" s="229"/>
      <c r="N7" s="229"/>
      <c r="O7" s="229"/>
      <c r="P7" s="229"/>
      <c r="Q7" s="229"/>
      <c r="R7" s="229"/>
    </row>
    <row r="8" spans="1:18" x14ac:dyDescent="0.25">
      <c r="A8" s="271"/>
      <c r="B8" s="271"/>
      <c r="C8" s="229"/>
      <c r="D8" s="229"/>
      <c r="E8" s="229"/>
      <c r="F8" s="229"/>
      <c r="G8" s="229"/>
      <c r="H8" s="229"/>
      <c r="I8" s="229"/>
      <c r="J8" s="229"/>
      <c r="K8" s="229"/>
      <c r="L8" s="229"/>
      <c r="M8" s="229"/>
      <c r="N8" s="229"/>
      <c r="O8" s="229"/>
      <c r="P8" s="229"/>
      <c r="Q8" s="229"/>
      <c r="R8" s="229"/>
    </row>
    <row r="9" spans="1:18" x14ac:dyDescent="0.25">
      <c r="A9" s="271"/>
      <c r="B9" s="271"/>
      <c r="C9" s="229"/>
      <c r="D9" s="229"/>
      <c r="E9" s="229"/>
      <c r="F9" s="229"/>
      <c r="G9" s="229"/>
      <c r="H9" s="229"/>
      <c r="I9" s="229"/>
      <c r="J9" s="229"/>
      <c r="K9" s="229"/>
      <c r="L9" s="229"/>
      <c r="M9" s="229"/>
      <c r="N9" s="229"/>
      <c r="O9" s="229"/>
      <c r="P9" s="229"/>
      <c r="Q9" s="229"/>
      <c r="R9" s="229"/>
    </row>
    <row r="10" spans="1:18" x14ac:dyDescent="0.25">
      <c r="A10" s="271"/>
      <c r="B10" s="271"/>
      <c r="C10" s="229"/>
      <c r="D10" s="229"/>
      <c r="E10" s="229"/>
      <c r="F10" s="229"/>
      <c r="G10" s="229"/>
      <c r="H10" s="229"/>
      <c r="I10" s="229"/>
      <c r="J10" s="229"/>
      <c r="K10" s="229"/>
      <c r="L10" s="229"/>
      <c r="M10" s="229"/>
      <c r="N10" s="229"/>
      <c r="O10" s="229"/>
      <c r="P10" s="229"/>
      <c r="Q10" s="229"/>
      <c r="R10" s="229"/>
    </row>
    <row r="11" spans="1:18" x14ac:dyDescent="0.25">
      <c r="A11" s="271"/>
      <c r="B11" s="271"/>
      <c r="C11" s="229"/>
      <c r="D11" s="229"/>
      <c r="E11" s="229"/>
      <c r="F11" s="229"/>
      <c r="G11" s="229"/>
      <c r="H11" s="229"/>
      <c r="I11" s="229"/>
      <c r="J11" s="229"/>
      <c r="K11" s="229"/>
      <c r="L11" s="229"/>
      <c r="M11" s="229"/>
      <c r="N11" s="229"/>
      <c r="O11" s="229"/>
      <c r="P11" s="229"/>
      <c r="Q11" s="229"/>
      <c r="R11" s="229"/>
    </row>
    <row r="12" spans="1:18" x14ac:dyDescent="0.25">
      <c r="A12" s="271"/>
      <c r="B12" s="271"/>
      <c r="C12" s="229"/>
      <c r="D12" s="229"/>
      <c r="E12" s="229"/>
      <c r="F12" s="229"/>
      <c r="G12" s="229"/>
      <c r="H12" s="229"/>
      <c r="I12" s="229"/>
      <c r="J12" s="229"/>
      <c r="K12" s="229"/>
      <c r="L12" s="229"/>
      <c r="M12" s="229"/>
      <c r="N12" s="229"/>
      <c r="O12" s="229"/>
      <c r="P12" s="229"/>
      <c r="Q12" s="229"/>
      <c r="R12" s="229"/>
    </row>
    <row r="13" spans="1:18" x14ac:dyDescent="0.25">
      <c r="A13" s="271"/>
      <c r="B13" s="271"/>
      <c r="C13" s="229"/>
      <c r="D13" s="229"/>
      <c r="E13" s="229"/>
      <c r="F13" s="229"/>
      <c r="G13" s="229"/>
      <c r="H13" s="229"/>
      <c r="I13" s="229"/>
      <c r="J13" s="229"/>
      <c r="K13" s="229"/>
      <c r="L13" s="229"/>
      <c r="M13" s="229"/>
      <c r="N13" s="229"/>
      <c r="O13" s="229"/>
      <c r="P13" s="229"/>
      <c r="Q13" s="229"/>
      <c r="R13" s="229"/>
    </row>
    <row r="14" spans="1:18" x14ac:dyDescent="0.25">
      <c r="A14" s="271"/>
      <c r="B14" s="271"/>
      <c r="C14" s="229"/>
      <c r="D14" s="229"/>
      <c r="E14" s="229"/>
      <c r="F14" s="229"/>
      <c r="G14" s="229"/>
      <c r="H14" s="229"/>
      <c r="I14" s="229"/>
      <c r="J14" s="229"/>
      <c r="K14" s="229"/>
      <c r="L14" s="229"/>
      <c r="M14" s="229"/>
      <c r="N14" s="229"/>
      <c r="O14" s="229"/>
      <c r="P14" s="229"/>
      <c r="Q14" s="229"/>
      <c r="R14" s="229"/>
    </row>
    <row r="15" spans="1:18" x14ac:dyDescent="0.25">
      <c r="A15" s="271"/>
      <c r="B15" s="271"/>
      <c r="C15" s="229"/>
      <c r="D15" s="229"/>
      <c r="E15" s="229"/>
      <c r="F15" s="229"/>
      <c r="G15" s="229"/>
      <c r="H15" s="229"/>
      <c r="I15" s="229"/>
      <c r="J15" s="229"/>
      <c r="K15" s="229"/>
      <c r="L15" s="229"/>
      <c r="M15" s="229"/>
      <c r="N15" s="229"/>
      <c r="O15" s="229"/>
      <c r="P15" s="229"/>
      <c r="Q15" s="229"/>
      <c r="R15" s="229"/>
    </row>
    <row r="16" spans="1:18" x14ac:dyDescent="0.25">
      <c r="A16" s="271"/>
      <c r="B16" s="271"/>
      <c r="C16" s="229"/>
      <c r="D16" s="229"/>
      <c r="E16" s="229"/>
      <c r="F16" s="229"/>
      <c r="G16" s="229"/>
      <c r="H16" s="229"/>
      <c r="I16" s="229"/>
      <c r="J16" s="229"/>
      <c r="K16" s="229"/>
      <c r="L16" s="229"/>
      <c r="M16" s="229"/>
      <c r="N16" s="229"/>
      <c r="O16" s="229"/>
      <c r="P16" s="229"/>
      <c r="Q16" s="229"/>
      <c r="R16" s="229"/>
    </row>
    <row r="17" spans="1:18" x14ac:dyDescent="0.25">
      <c r="A17" s="271"/>
      <c r="B17" s="271"/>
      <c r="C17" s="229"/>
      <c r="D17" s="229"/>
      <c r="E17" s="229"/>
      <c r="F17" s="229"/>
      <c r="G17" s="229"/>
      <c r="H17" s="229"/>
      <c r="I17" s="229"/>
      <c r="J17" s="229"/>
      <c r="K17" s="229"/>
      <c r="L17" s="229"/>
      <c r="M17" s="229"/>
      <c r="N17" s="229"/>
      <c r="O17" s="229"/>
      <c r="P17" s="229"/>
      <c r="Q17" s="229"/>
      <c r="R17" s="229"/>
    </row>
    <row r="18" spans="1:18" x14ac:dyDescent="0.25">
      <c r="A18" s="271"/>
      <c r="B18" s="271"/>
      <c r="C18" s="229"/>
      <c r="D18" s="229"/>
      <c r="E18" s="229"/>
      <c r="F18" s="229"/>
      <c r="G18" s="229"/>
      <c r="H18" s="229"/>
      <c r="I18" s="229"/>
      <c r="J18" s="229"/>
      <c r="K18" s="229"/>
      <c r="L18" s="229"/>
      <c r="M18" s="229"/>
      <c r="N18" s="229"/>
      <c r="O18" s="229"/>
      <c r="P18" s="229"/>
      <c r="Q18" s="229"/>
      <c r="R18" s="229"/>
    </row>
    <row r="19" spans="1:18" x14ac:dyDescent="0.25">
      <c r="A19" s="271"/>
      <c r="B19" s="271"/>
      <c r="C19" s="229"/>
      <c r="D19" s="229"/>
      <c r="E19" s="229"/>
      <c r="F19" s="229"/>
      <c r="G19" s="229"/>
      <c r="H19" s="229"/>
      <c r="I19" s="229"/>
      <c r="J19" s="229"/>
      <c r="K19" s="229"/>
      <c r="L19" s="229"/>
      <c r="M19" s="229"/>
      <c r="N19" s="229"/>
      <c r="O19" s="229"/>
      <c r="P19" s="229"/>
      <c r="Q19" s="229"/>
      <c r="R19" s="229"/>
    </row>
    <row r="20" spans="1:18" x14ac:dyDescent="0.25">
      <c r="A20" s="271"/>
      <c r="B20" s="271"/>
      <c r="C20" s="229"/>
      <c r="D20" s="229"/>
      <c r="E20" s="229"/>
      <c r="F20" s="229"/>
      <c r="G20" s="229"/>
      <c r="H20" s="229"/>
      <c r="I20" s="229"/>
      <c r="J20" s="229"/>
      <c r="K20" s="229"/>
      <c r="L20" s="229"/>
      <c r="M20" s="229"/>
      <c r="N20" s="229"/>
      <c r="O20" s="229"/>
      <c r="P20" s="229"/>
      <c r="Q20" s="229"/>
      <c r="R20" s="229"/>
    </row>
    <row r="21" spans="1:18" x14ac:dyDescent="0.25">
      <c r="A21" s="271"/>
      <c r="B21" s="271"/>
      <c r="C21" s="229"/>
      <c r="D21" s="229"/>
      <c r="E21" s="229"/>
      <c r="F21" s="229"/>
      <c r="G21" s="229"/>
      <c r="H21" s="229"/>
      <c r="I21" s="229"/>
      <c r="J21" s="229"/>
      <c r="K21" s="229"/>
      <c r="L21" s="229"/>
      <c r="M21" s="229"/>
      <c r="N21" s="229"/>
      <c r="O21" s="229"/>
      <c r="P21" s="229"/>
      <c r="Q21" s="229"/>
      <c r="R21" s="229"/>
    </row>
    <row r="22" spans="1:18" x14ac:dyDescent="0.25">
      <c r="A22" s="271"/>
      <c r="B22" s="271"/>
      <c r="C22" s="229"/>
      <c r="D22" s="229"/>
      <c r="E22" s="229"/>
      <c r="F22" s="229"/>
      <c r="G22" s="229"/>
      <c r="H22" s="229"/>
      <c r="I22" s="229"/>
      <c r="J22" s="229"/>
      <c r="K22" s="229"/>
      <c r="L22" s="229"/>
      <c r="M22" s="229"/>
      <c r="N22" s="229"/>
      <c r="O22" s="229"/>
      <c r="P22" s="229"/>
      <c r="Q22" s="229"/>
      <c r="R22" s="229"/>
    </row>
    <row r="23" spans="1:18" x14ac:dyDescent="0.25">
      <c r="A23" s="271"/>
      <c r="B23" s="271"/>
      <c r="C23" s="229"/>
      <c r="D23" s="229"/>
      <c r="E23" s="229"/>
      <c r="F23" s="229"/>
      <c r="G23" s="229"/>
      <c r="H23" s="229"/>
      <c r="I23" s="229"/>
      <c r="J23" s="229"/>
      <c r="K23" s="229"/>
      <c r="L23" s="229"/>
      <c r="M23" s="229"/>
      <c r="N23" s="229"/>
      <c r="O23" s="229"/>
      <c r="P23" s="229"/>
      <c r="Q23" s="229"/>
      <c r="R23" s="229"/>
    </row>
    <row r="24" spans="1:18" x14ac:dyDescent="0.25">
      <c r="A24" s="271"/>
      <c r="B24" s="271"/>
      <c r="C24" s="229"/>
      <c r="D24" s="229"/>
      <c r="E24" s="229"/>
      <c r="F24" s="229"/>
      <c r="G24" s="229"/>
      <c r="H24" s="229"/>
      <c r="I24" s="229"/>
      <c r="J24" s="229"/>
      <c r="K24" s="229"/>
      <c r="L24" s="229"/>
      <c r="M24" s="229"/>
      <c r="N24" s="229"/>
      <c r="O24" s="229"/>
      <c r="P24" s="229"/>
      <c r="Q24" s="229"/>
      <c r="R24" s="229"/>
    </row>
    <row r="25" spans="1:18" x14ac:dyDescent="0.25">
      <c r="A25" s="271"/>
      <c r="B25" s="271"/>
      <c r="C25" s="229"/>
      <c r="D25" s="229"/>
      <c r="E25" s="229"/>
      <c r="F25" s="229"/>
      <c r="G25" s="229"/>
      <c r="H25" s="229"/>
      <c r="I25" s="229"/>
      <c r="J25" s="229"/>
      <c r="K25" s="229"/>
      <c r="L25" s="229"/>
      <c r="M25" s="229"/>
      <c r="N25" s="229"/>
      <c r="O25" s="229"/>
      <c r="P25" s="229"/>
      <c r="Q25" s="229"/>
      <c r="R25" s="229"/>
    </row>
    <row r="26" spans="1:18" x14ac:dyDescent="0.25">
      <c r="A26" s="271"/>
      <c r="B26" s="271"/>
      <c r="C26" s="229"/>
      <c r="D26" s="229"/>
      <c r="E26" s="229"/>
      <c r="F26" s="229"/>
      <c r="G26" s="229"/>
      <c r="H26" s="229"/>
      <c r="I26" s="229"/>
      <c r="J26" s="229"/>
      <c r="K26" s="229"/>
      <c r="L26" s="229"/>
      <c r="M26" s="229"/>
      <c r="N26" s="229"/>
      <c r="O26" s="229"/>
      <c r="P26" s="229"/>
      <c r="Q26" s="229"/>
      <c r="R26" s="229"/>
    </row>
    <row r="27" spans="1:18" x14ac:dyDescent="0.25">
      <c r="A27" s="271"/>
      <c r="B27" s="271"/>
      <c r="C27" s="229"/>
      <c r="D27" s="229"/>
      <c r="E27" s="229"/>
      <c r="F27" s="229"/>
      <c r="G27" s="229"/>
      <c r="H27" s="229"/>
      <c r="I27" s="229"/>
      <c r="J27" s="229"/>
      <c r="K27" s="229"/>
      <c r="L27" s="229"/>
      <c r="M27" s="229"/>
      <c r="N27" s="229"/>
      <c r="O27" s="229"/>
      <c r="P27" s="229"/>
      <c r="Q27" s="229"/>
      <c r="R27" s="229"/>
    </row>
    <row r="28" spans="1:18" x14ac:dyDescent="0.25">
      <c r="A28" s="271"/>
      <c r="B28" s="271"/>
      <c r="C28" s="229"/>
      <c r="D28" s="229"/>
      <c r="E28" s="229"/>
      <c r="F28" s="229"/>
      <c r="G28" s="229"/>
      <c r="H28" s="229"/>
      <c r="I28" s="229"/>
      <c r="J28" s="229"/>
      <c r="K28" s="229"/>
      <c r="L28" s="229"/>
      <c r="M28" s="229"/>
      <c r="N28" s="229"/>
      <c r="O28" s="229"/>
      <c r="P28" s="229"/>
      <c r="Q28" s="229"/>
      <c r="R28" s="229"/>
    </row>
    <row r="29" spans="1:18" x14ac:dyDescent="0.25">
      <c r="A29" s="271"/>
      <c r="B29" s="271"/>
      <c r="C29" s="229"/>
      <c r="D29" s="229"/>
      <c r="E29" s="229"/>
      <c r="F29" s="229"/>
      <c r="G29" s="229"/>
      <c r="H29" s="229"/>
      <c r="I29" s="229"/>
      <c r="J29" s="229"/>
      <c r="K29" s="229"/>
      <c r="L29" s="229"/>
      <c r="M29" s="229"/>
      <c r="N29" s="229"/>
      <c r="O29" s="229"/>
      <c r="P29" s="229"/>
      <c r="Q29" s="229"/>
      <c r="R29" s="229"/>
    </row>
    <row r="30" spans="1:18" x14ac:dyDescent="0.25">
      <c r="A30" s="271"/>
      <c r="B30" s="271"/>
      <c r="C30" s="229"/>
      <c r="D30" s="229"/>
      <c r="E30" s="229"/>
      <c r="F30" s="229"/>
      <c r="G30" s="229"/>
      <c r="H30" s="229"/>
      <c r="I30" s="229"/>
      <c r="J30" s="229"/>
      <c r="K30" s="229"/>
      <c r="L30" s="229"/>
      <c r="M30" s="229"/>
      <c r="N30" s="229"/>
      <c r="O30" s="229"/>
      <c r="P30" s="229"/>
      <c r="Q30" s="229"/>
      <c r="R30" s="229"/>
    </row>
    <row r="31" spans="1:18" x14ac:dyDescent="0.25">
      <c r="A31" s="271"/>
      <c r="B31" s="271"/>
      <c r="C31" s="229"/>
      <c r="D31" s="229"/>
      <c r="E31" s="229"/>
      <c r="F31" s="229"/>
      <c r="G31" s="229"/>
      <c r="H31" s="229"/>
      <c r="I31" s="229"/>
      <c r="J31" s="229"/>
      <c r="K31" s="229"/>
      <c r="L31" s="229"/>
      <c r="M31" s="229"/>
      <c r="N31" s="229"/>
      <c r="O31" s="229"/>
      <c r="P31" s="229"/>
      <c r="Q31" s="229"/>
      <c r="R31" s="229"/>
    </row>
    <row r="32" spans="1:18" x14ac:dyDescent="0.25">
      <c r="A32" s="271"/>
      <c r="B32" s="271"/>
      <c r="C32" s="229"/>
      <c r="D32" s="229"/>
      <c r="E32" s="229"/>
      <c r="F32" s="229"/>
      <c r="G32" s="229"/>
      <c r="H32" s="229"/>
      <c r="I32" s="229"/>
      <c r="J32" s="229"/>
      <c r="K32" s="229"/>
      <c r="L32" s="229"/>
      <c r="M32" s="229"/>
      <c r="N32" s="229"/>
      <c r="O32" s="229"/>
      <c r="P32" s="229"/>
      <c r="Q32" s="229"/>
      <c r="R32" s="229"/>
    </row>
    <row r="33" spans="1:18" x14ac:dyDescent="0.25">
      <c r="A33" s="271"/>
      <c r="B33" s="271"/>
      <c r="C33" s="229"/>
      <c r="D33" s="229"/>
      <c r="E33" s="229"/>
      <c r="F33" s="229"/>
      <c r="G33" s="229"/>
      <c r="H33" s="229"/>
      <c r="I33" s="229"/>
      <c r="J33" s="229"/>
      <c r="K33" s="229"/>
      <c r="L33" s="229"/>
      <c r="M33" s="229"/>
      <c r="N33" s="229"/>
      <c r="O33" s="229"/>
      <c r="P33" s="229"/>
      <c r="Q33" s="229"/>
      <c r="R33" s="229"/>
    </row>
    <row r="34" spans="1:18" x14ac:dyDescent="0.25">
      <c r="A34" s="271"/>
      <c r="B34" s="271"/>
      <c r="C34" s="229"/>
      <c r="D34" s="229"/>
      <c r="E34" s="229"/>
      <c r="F34" s="229"/>
      <c r="G34" s="229"/>
      <c r="H34" s="229"/>
      <c r="I34" s="229"/>
      <c r="J34" s="229"/>
      <c r="K34" s="229"/>
      <c r="L34" s="229"/>
      <c r="M34" s="229"/>
      <c r="N34" s="229"/>
      <c r="O34" s="229"/>
      <c r="P34" s="229"/>
      <c r="Q34" s="229"/>
      <c r="R34" s="229"/>
    </row>
    <row r="35" spans="1:18" ht="15.75" thickBot="1" x14ac:dyDescent="0.3">
      <c r="A35" s="271"/>
      <c r="B35" s="271"/>
      <c r="C35" s="272"/>
      <c r="D35" s="272"/>
      <c r="E35" s="272"/>
      <c r="F35" s="272"/>
      <c r="G35" s="272"/>
      <c r="H35" s="272"/>
      <c r="I35" s="272"/>
      <c r="J35" s="272"/>
      <c r="K35" s="272"/>
      <c r="L35" s="272"/>
      <c r="M35" s="272"/>
      <c r="N35" s="272"/>
      <c r="O35" s="272"/>
      <c r="P35" s="272"/>
      <c r="Q35" s="272"/>
      <c r="R35" s="272"/>
    </row>
    <row r="36" spans="1:18" ht="15.75" thickBot="1" x14ac:dyDescent="0.3">
      <c r="A36" s="279" t="s">
        <v>27</v>
      </c>
      <c r="B36" s="279"/>
      <c r="C36" s="280">
        <f>COUNTA(C6:C35)</f>
        <v>0</v>
      </c>
      <c r="D36" s="280"/>
      <c r="E36" s="280">
        <f t="shared" ref="E36" si="0">COUNTA(E6:E35)</f>
        <v>0</v>
      </c>
      <c r="F36" s="280"/>
      <c r="G36" s="280">
        <f t="shared" ref="G36" si="1">COUNTA(G6:G35)</f>
        <v>0</v>
      </c>
      <c r="H36" s="280"/>
      <c r="I36" s="280">
        <f t="shared" ref="I36" si="2">COUNTA(I6:I35)</f>
        <v>0</v>
      </c>
      <c r="J36" s="280"/>
      <c r="K36" s="280">
        <f>COUNTA(K6:K35)</f>
        <v>0</v>
      </c>
      <c r="L36" s="280"/>
      <c r="M36" s="280">
        <f t="shared" ref="M36" si="3">COUNTA(M6:M35)</f>
        <v>0</v>
      </c>
      <c r="N36" s="280"/>
      <c r="O36" s="280">
        <f t="shared" ref="O36" si="4">COUNTA(O6:O35)</f>
        <v>0</v>
      </c>
      <c r="P36" s="280"/>
      <c r="Q36" s="280">
        <f t="shared" ref="Q36" si="5">COUNTA(Q6:Q35)</f>
        <v>0</v>
      </c>
      <c r="R36" s="280"/>
    </row>
    <row r="37" spans="1:18" ht="17.25" thickBot="1" x14ac:dyDescent="0.3">
      <c r="A37" s="287" t="s">
        <v>246</v>
      </c>
      <c r="B37" s="287"/>
      <c r="C37" s="287"/>
      <c r="D37" s="287"/>
      <c r="E37" s="287"/>
      <c r="F37" s="287"/>
      <c r="G37" s="287"/>
      <c r="H37" s="287"/>
      <c r="I37" s="287"/>
      <c r="J37" s="287"/>
    </row>
    <row r="38" spans="1:18" ht="30.75" customHeight="1" thickBot="1" x14ac:dyDescent="0.3">
      <c r="A38" s="274" t="s">
        <v>26</v>
      </c>
      <c r="B38" s="275"/>
      <c r="C38" s="326" t="str">
        <f>C4</f>
        <v xml:space="preserve"> schedules co- and extra-curricular activities outside class hours</v>
      </c>
      <c r="D38" s="326"/>
      <c r="E38" s="326"/>
      <c r="F38" s="326"/>
      <c r="G38" s="326"/>
      <c r="H38" s="326"/>
      <c r="I38" s="326"/>
      <c r="J38" s="326"/>
      <c r="K38" s="327" t="str">
        <f>K4</f>
        <v xml:space="preserve">provide substitute teachers when other teachers are on leave for more than a day </v>
      </c>
      <c r="L38" s="327"/>
      <c r="M38" s="327"/>
      <c r="N38" s="327"/>
      <c r="O38" s="327"/>
      <c r="P38" s="327"/>
      <c r="Q38" s="327"/>
      <c r="R38" s="327"/>
    </row>
    <row r="39" spans="1:18" ht="15.75" thickBot="1" x14ac:dyDescent="0.3">
      <c r="A39" s="293"/>
      <c r="B39" s="294"/>
      <c r="C39" s="298" t="s">
        <v>237</v>
      </c>
      <c r="D39" s="270"/>
      <c r="E39" s="270" t="s">
        <v>238</v>
      </c>
      <c r="F39" s="270"/>
      <c r="G39" s="270" t="s">
        <v>239</v>
      </c>
      <c r="H39" s="270"/>
      <c r="I39" s="270" t="s">
        <v>240</v>
      </c>
      <c r="J39" s="270"/>
      <c r="K39" s="298" t="s">
        <v>237</v>
      </c>
      <c r="L39" s="270"/>
      <c r="M39" s="270" t="s">
        <v>238</v>
      </c>
      <c r="N39" s="270"/>
      <c r="O39" s="270" t="s">
        <v>239</v>
      </c>
      <c r="P39" s="270"/>
      <c r="Q39" s="270" t="s">
        <v>240</v>
      </c>
      <c r="R39" s="270"/>
    </row>
    <row r="40" spans="1:18" ht="15.75" thickTop="1" x14ac:dyDescent="0.25">
      <c r="A40" s="324"/>
      <c r="B40" s="325"/>
      <c r="C40" s="102" t="s">
        <v>1</v>
      </c>
      <c r="D40" s="86" t="s">
        <v>0</v>
      </c>
      <c r="E40" s="86" t="s">
        <v>1</v>
      </c>
      <c r="F40" s="86" t="s">
        <v>0</v>
      </c>
      <c r="G40" s="86" t="s">
        <v>1</v>
      </c>
      <c r="H40" s="86" t="s">
        <v>0</v>
      </c>
      <c r="I40" s="86" t="s">
        <v>1</v>
      </c>
      <c r="J40" s="86" t="s">
        <v>0</v>
      </c>
      <c r="K40" s="102" t="s">
        <v>1</v>
      </c>
      <c r="L40" s="86" t="s">
        <v>0</v>
      </c>
      <c r="M40" s="86" t="s">
        <v>1</v>
      </c>
      <c r="N40" s="86" t="s">
        <v>0</v>
      </c>
      <c r="O40" s="86" t="s">
        <v>1</v>
      </c>
      <c r="P40" s="86" t="s">
        <v>0</v>
      </c>
      <c r="Q40" s="86" t="s">
        <v>1</v>
      </c>
      <c r="R40" s="86" t="s">
        <v>0</v>
      </c>
    </row>
    <row r="41" spans="1:18" ht="15.75" x14ac:dyDescent="0.25">
      <c r="A41" s="291">
        <f>COUNTA(A6:B35)</f>
        <v>0</v>
      </c>
      <c r="B41" s="291"/>
      <c r="C41" s="100">
        <f>C36</f>
        <v>0</v>
      </c>
      <c r="D41" s="94" t="str">
        <f>IF(OR($A$41="",$A$41=0),"",IF(C41="",0,C41/$A$41))</f>
        <v/>
      </c>
      <c r="E41" s="100">
        <f>E36</f>
        <v>0</v>
      </c>
      <c r="F41" s="94" t="str">
        <f>IF(OR($A$41="",$A$41=0),"",IF(E41="",0,E41/$A$41))</f>
        <v/>
      </c>
      <c r="G41" s="100">
        <f>G36</f>
        <v>0</v>
      </c>
      <c r="H41" s="94" t="str">
        <f>IF(OR($A$41="",$A$41=0),"",IF(G41="",0,G41/$A$41))</f>
        <v/>
      </c>
      <c r="I41" s="100">
        <f>I36</f>
        <v>0</v>
      </c>
      <c r="J41" s="94" t="str">
        <f>IF(OR($A$41="",$A$41=0),"",IF(I41="",0,I41/$A$41))</f>
        <v/>
      </c>
      <c r="K41" s="100">
        <f>K36</f>
        <v>0</v>
      </c>
      <c r="L41" s="94" t="str">
        <f>IF(OR($A$41="",$A$41=0),"",IF(K41="",0,K41/$A$41))</f>
        <v/>
      </c>
      <c r="M41" s="100">
        <f>M36</f>
        <v>0</v>
      </c>
      <c r="N41" s="94" t="str">
        <f>IF(OR($A$41="",$A$41=0),"",IF(M41="",0,M41/$A$41))</f>
        <v/>
      </c>
      <c r="O41" s="100">
        <f>O36</f>
        <v>0</v>
      </c>
      <c r="P41" s="94" t="str">
        <f>IF(OR($A$41="",$A$41=0),"",IF(O41="",0,O41/$A$41))</f>
        <v/>
      </c>
      <c r="Q41" s="100">
        <f>Q36</f>
        <v>0</v>
      </c>
      <c r="R41" s="94" t="str">
        <f>IF(OR($A$41="",$A$41=0),"",IF(Q41="",0,Q41/$A$41))</f>
        <v/>
      </c>
    </row>
  </sheetData>
  <mergeCells count="304">
    <mergeCell ref="I39:J39"/>
    <mergeCell ref="K39:L39"/>
    <mergeCell ref="M39:N39"/>
    <mergeCell ref="O39:P39"/>
    <mergeCell ref="Q39:R39"/>
    <mergeCell ref="A41:B41"/>
    <mergeCell ref="M36:N36"/>
    <mergeCell ref="O36:P36"/>
    <mergeCell ref="Q36:R36"/>
    <mergeCell ref="A37:J37"/>
    <mergeCell ref="A38:B40"/>
    <mergeCell ref="C38:J38"/>
    <mergeCell ref="K38:R38"/>
    <mergeCell ref="C39:D39"/>
    <mergeCell ref="E39:F39"/>
    <mergeCell ref="G39:H39"/>
    <mergeCell ref="A36:B36"/>
    <mergeCell ref="C36:D36"/>
    <mergeCell ref="E36:F36"/>
    <mergeCell ref="G36:H36"/>
    <mergeCell ref="I36:J36"/>
    <mergeCell ref="K36:L36"/>
    <mergeCell ref="A35:B35"/>
    <mergeCell ref="C35:D35"/>
    <mergeCell ref="E35:F35"/>
    <mergeCell ref="G35:H35"/>
    <mergeCell ref="I35:J35"/>
    <mergeCell ref="K35:L35"/>
    <mergeCell ref="M35:N35"/>
    <mergeCell ref="O35:P35"/>
    <mergeCell ref="Q35:R35"/>
    <mergeCell ref="A34:B34"/>
    <mergeCell ref="C34:D34"/>
    <mergeCell ref="E34:F34"/>
    <mergeCell ref="G34:H34"/>
    <mergeCell ref="I34:J34"/>
    <mergeCell ref="K34:L34"/>
    <mergeCell ref="M34:N34"/>
    <mergeCell ref="O34:P34"/>
    <mergeCell ref="Q34:R34"/>
    <mergeCell ref="M32:N32"/>
    <mergeCell ref="O32:P32"/>
    <mergeCell ref="Q32:R32"/>
    <mergeCell ref="A33:B33"/>
    <mergeCell ref="C33:D33"/>
    <mergeCell ref="E33:F33"/>
    <mergeCell ref="G33:H33"/>
    <mergeCell ref="I33:J33"/>
    <mergeCell ref="K33:L33"/>
    <mergeCell ref="M33:N33"/>
    <mergeCell ref="A32:B32"/>
    <mergeCell ref="C32:D32"/>
    <mergeCell ref="E32:F32"/>
    <mergeCell ref="G32:H32"/>
    <mergeCell ref="I32:J32"/>
    <mergeCell ref="K32:L32"/>
    <mergeCell ref="O33:P33"/>
    <mergeCell ref="Q33:R33"/>
    <mergeCell ref="A31:B31"/>
    <mergeCell ref="C31:D31"/>
    <mergeCell ref="E31:F31"/>
    <mergeCell ref="G31:H31"/>
    <mergeCell ref="I31:J31"/>
    <mergeCell ref="K31:L31"/>
    <mergeCell ref="M31:N31"/>
    <mergeCell ref="O31:P31"/>
    <mergeCell ref="Q31:R31"/>
    <mergeCell ref="A30:B30"/>
    <mergeCell ref="C30:D30"/>
    <mergeCell ref="E30:F30"/>
    <mergeCell ref="G30:H30"/>
    <mergeCell ref="I30:J30"/>
    <mergeCell ref="K30:L30"/>
    <mergeCell ref="M30:N30"/>
    <mergeCell ref="O30:P30"/>
    <mergeCell ref="Q30:R30"/>
    <mergeCell ref="M28:N28"/>
    <mergeCell ref="O28:P28"/>
    <mergeCell ref="Q28:R28"/>
    <mergeCell ref="A29:B29"/>
    <mergeCell ref="C29:D29"/>
    <mergeCell ref="E29:F29"/>
    <mergeCell ref="G29:H29"/>
    <mergeCell ref="I29:J29"/>
    <mergeCell ref="K29:L29"/>
    <mergeCell ref="M29:N29"/>
    <mergeCell ref="A28:B28"/>
    <mergeCell ref="C28:D28"/>
    <mergeCell ref="E28:F28"/>
    <mergeCell ref="G28:H28"/>
    <mergeCell ref="I28:J28"/>
    <mergeCell ref="K28:L28"/>
    <mergeCell ref="O29:P29"/>
    <mergeCell ref="Q29:R29"/>
    <mergeCell ref="A27:B27"/>
    <mergeCell ref="C27:D27"/>
    <mergeCell ref="E27:F27"/>
    <mergeCell ref="G27:H27"/>
    <mergeCell ref="I27:J27"/>
    <mergeCell ref="K27:L27"/>
    <mergeCell ref="M27:N27"/>
    <mergeCell ref="O27:P27"/>
    <mergeCell ref="Q27:R27"/>
    <mergeCell ref="A26:B26"/>
    <mergeCell ref="C26:D26"/>
    <mergeCell ref="E26:F26"/>
    <mergeCell ref="G26:H26"/>
    <mergeCell ref="I26:J26"/>
    <mergeCell ref="K26:L26"/>
    <mergeCell ref="M26:N26"/>
    <mergeCell ref="O26:P26"/>
    <mergeCell ref="Q26:R26"/>
    <mergeCell ref="M24:N24"/>
    <mergeCell ref="O24:P24"/>
    <mergeCell ref="Q24:R24"/>
    <mergeCell ref="A25:B25"/>
    <mergeCell ref="C25:D25"/>
    <mergeCell ref="E25:F25"/>
    <mergeCell ref="G25:H25"/>
    <mergeCell ref="I25:J25"/>
    <mergeCell ref="K25:L25"/>
    <mergeCell ref="M25:N25"/>
    <mergeCell ref="A24:B24"/>
    <mergeCell ref="C24:D24"/>
    <mergeCell ref="E24:F24"/>
    <mergeCell ref="G24:H24"/>
    <mergeCell ref="I24:J24"/>
    <mergeCell ref="K24:L24"/>
    <mergeCell ref="O25:P25"/>
    <mergeCell ref="Q25:R25"/>
    <mergeCell ref="A23:B23"/>
    <mergeCell ref="C23:D23"/>
    <mergeCell ref="E23:F23"/>
    <mergeCell ref="G23:H23"/>
    <mergeCell ref="I23:J23"/>
    <mergeCell ref="K23:L23"/>
    <mergeCell ref="M23:N23"/>
    <mergeCell ref="O23:P23"/>
    <mergeCell ref="Q23:R23"/>
    <mergeCell ref="A22:B22"/>
    <mergeCell ref="C22:D22"/>
    <mergeCell ref="E22:F22"/>
    <mergeCell ref="G22:H22"/>
    <mergeCell ref="I22:J22"/>
    <mergeCell ref="K22:L22"/>
    <mergeCell ref="M22:N22"/>
    <mergeCell ref="O22:P22"/>
    <mergeCell ref="Q22:R22"/>
    <mergeCell ref="M20:N20"/>
    <mergeCell ref="O20:P20"/>
    <mergeCell ref="Q20:R20"/>
    <mergeCell ref="A21:B21"/>
    <mergeCell ref="C21:D21"/>
    <mergeCell ref="E21:F21"/>
    <mergeCell ref="G21:H21"/>
    <mergeCell ref="I21:J21"/>
    <mergeCell ref="K21:L21"/>
    <mergeCell ref="M21:N21"/>
    <mergeCell ref="A20:B20"/>
    <mergeCell ref="C20:D20"/>
    <mergeCell ref="E20:F20"/>
    <mergeCell ref="G20:H20"/>
    <mergeCell ref="I20:J20"/>
    <mergeCell ref="K20:L20"/>
    <mergeCell ref="O21:P21"/>
    <mergeCell ref="Q21:R21"/>
    <mergeCell ref="A19:B19"/>
    <mergeCell ref="C19:D19"/>
    <mergeCell ref="E19:F19"/>
    <mergeCell ref="G19:H19"/>
    <mergeCell ref="I19:J19"/>
    <mergeCell ref="K19:L19"/>
    <mergeCell ref="M19:N19"/>
    <mergeCell ref="O19:P19"/>
    <mergeCell ref="Q19:R19"/>
    <mergeCell ref="A18:B18"/>
    <mergeCell ref="C18:D18"/>
    <mergeCell ref="E18:F18"/>
    <mergeCell ref="G18:H18"/>
    <mergeCell ref="I18:J18"/>
    <mergeCell ref="K18:L18"/>
    <mergeCell ref="M18:N18"/>
    <mergeCell ref="O18:P18"/>
    <mergeCell ref="Q18:R18"/>
    <mergeCell ref="M16:N16"/>
    <mergeCell ref="O16:P16"/>
    <mergeCell ref="Q16:R16"/>
    <mergeCell ref="A17:B17"/>
    <mergeCell ref="C17:D17"/>
    <mergeCell ref="E17:F17"/>
    <mergeCell ref="G17:H17"/>
    <mergeCell ref="I17:J17"/>
    <mergeCell ref="K17:L17"/>
    <mergeCell ref="M17:N17"/>
    <mergeCell ref="A16:B16"/>
    <mergeCell ref="C16:D16"/>
    <mergeCell ref="E16:F16"/>
    <mergeCell ref="G16:H16"/>
    <mergeCell ref="I16:J16"/>
    <mergeCell ref="K16:L16"/>
    <mergeCell ref="O17:P17"/>
    <mergeCell ref="Q17:R17"/>
    <mergeCell ref="A15:B15"/>
    <mergeCell ref="C15:D15"/>
    <mergeCell ref="E15:F15"/>
    <mergeCell ref="G15:H15"/>
    <mergeCell ref="I15:J15"/>
    <mergeCell ref="K15:L15"/>
    <mergeCell ref="M15:N15"/>
    <mergeCell ref="O15:P15"/>
    <mergeCell ref="Q15:R15"/>
    <mergeCell ref="A14:B14"/>
    <mergeCell ref="C14:D14"/>
    <mergeCell ref="E14:F14"/>
    <mergeCell ref="G14:H14"/>
    <mergeCell ref="I14:J14"/>
    <mergeCell ref="K14:L14"/>
    <mergeCell ref="M14:N14"/>
    <mergeCell ref="O14:P14"/>
    <mergeCell ref="Q14:R14"/>
    <mergeCell ref="M12:N12"/>
    <mergeCell ref="O12:P12"/>
    <mergeCell ref="Q12:R12"/>
    <mergeCell ref="A13:B13"/>
    <mergeCell ref="C13:D13"/>
    <mergeCell ref="E13:F13"/>
    <mergeCell ref="G13:H13"/>
    <mergeCell ref="I13:J13"/>
    <mergeCell ref="K13:L13"/>
    <mergeCell ref="M13:N13"/>
    <mergeCell ref="A12:B12"/>
    <mergeCell ref="C12:D12"/>
    <mergeCell ref="E12:F12"/>
    <mergeCell ref="G12:H12"/>
    <mergeCell ref="I12:J12"/>
    <mergeCell ref="K12:L12"/>
    <mergeCell ref="O13:P13"/>
    <mergeCell ref="Q13:R13"/>
    <mergeCell ref="A11:B11"/>
    <mergeCell ref="C11:D11"/>
    <mergeCell ref="E11:F11"/>
    <mergeCell ref="G11:H11"/>
    <mergeCell ref="I11:J11"/>
    <mergeCell ref="K11:L11"/>
    <mergeCell ref="M11:N11"/>
    <mergeCell ref="O11:P11"/>
    <mergeCell ref="Q11:R11"/>
    <mergeCell ref="A10:B10"/>
    <mergeCell ref="C10:D10"/>
    <mergeCell ref="E10:F10"/>
    <mergeCell ref="G10:H10"/>
    <mergeCell ref="I10:J10"/>
    <mergeCell ref="K10:L10"/>
    <mergeCell ref="M10:N10"/>
    <mergeCell ref="O10:P10"/>
    <mergeCell ref="Q10:R10"/>
    <mergeCell ref="M8:N8"/>
    <mergeCell ref="O8:P8"/>
    <mergeCell ref="Q8:R8"/>
    <mergeCell ref="A9:B9"/>
    <mergeCell ref="C9:D9"/>
    <mergeCell ref="E9:F9"/>
    <mergeCell ref="G9:H9"/>
    <mergeCell ref="I9:J9"/>
    <mergeCell ref="K9:L9"/>
    <mergeCell ref="M9:N9"/>
    <mergeCell ref="A8:B8"/>
    <mergeCell ref="C8:D8"/>
    <mergeCell ref="E8:F8"/>
    <mergeCell ref="G8:H8"/>
    <mergeCell ref="I8:J8"/>
    <mergeCell ref="K8:L8"/>
    <mergeCell ref="O9:P9"/>
    <mergeCell ref="Q9:R9"/>
    <mergeCell ref="A7:B7"/>
    <mergeCell ref="C7:D7"/>
    <mergeCell ref="E7:F7"/>
    <mergeCell ref="G7:H7"/>
    <mergeCell ref="I7:J7"/>
    <mergeCell ref="K7:L7"/>
    <mergeCell ref="M7:N7"/>
    <mergeCell ref="O7:P7"/>
    <mergeCell ref="Q7:R7"/>
    <mergeCell ref="A6:B6"/>
    <mergeCell ref="C6:D6"/>
    <mergeCell ref="E6:F6"/>
    <mergeCell ref="G6:H6"/>
    <mergeCell ref="I6:J6"/>
    <mergeCell ref="K6:L6"/>
    <mergeCell ref="M6:N6"/>
    <mergeCell ref="O6:P6"/>
    <mergeCell ref="Q6:R6"/>
    <mergeCell ref="A3:J3"/>
    <mergeCell ref="A4:B5"/>
    <mergeCell ref="C4:J4"/>
    <mergeCell ref="K4:R4"/>
    <mergeCell ref="C5:D5"/>
    <mergeCell ref="E5:F5"/>
    <mergeCell ref="G5:H5"/>
    <mergeCell ref="I5:J5"/>
    <mergeCell ref="K5:L5"/>
    <mergeCell ref="M5:N5"/>
    <mergeCell ref="O5:P5"/>
    <mergeCell ref="Q5:R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0"/>
  <sheetViews>
    <sheetView showGridLines="0" workbookViewId="0">
      <selection activeCell="C7" sqref="C7:F7"/>
    </sheetView>
  </sheetViews>
  <sheetFormatPr defaultRowHeight="15" x14ac:dyDescent="0.25"/>
  <cols>
    <col min="1" max="1" width="5" customWidth="1"/>
    <col min="2" max="2" width="24.5703125" customWidth="1"/>
    <col min="3" max="12" width="6.7109375" customWidth="1"/>
  </cols>
  <sheetData>
    <row r="1" spans="1:12" ht="15.75" customHeight="1" x14ac:dyDescent="0.25">
      <c r="A1" s="221" t="s">
        <v>49</v>
      </c>
      <c r="B1" s="221"/>
      <c r="C1" s="221"/>
      <c r="D1" s="221"/>
      <c r="E1" s="221"/>
      <c r="F1" s="221"/>
      <c r="G1" s="221"/>
      <c r="H1" s="221"/>
      <c r="I1" s="221"/>
      <c r="J1" s="221"/>
      <c r="K1" s="221"/>
      <c r="L1" s="221"/>
    </row>
    <row r="3" spans="1:12" ht="16.5" x14ac:dyDescent="0.25">
      <c r="A3" s="248" t="s">
        <v>114</v>
      </c>
      <c r="B3" s="248"/>
    </row>
    <row r="4" spans="1:12" ht="17.25" customHeight="1" thickBot="1" x14ac:dyDescent="0.3">
      <c r="A4" s="27" t="s">
        <v>57</v>
      </c>
      <c r="B4" s="23"/>
      <c r="C4" s="23"/>
      <c r="D4" s="23"/>
      <c r="E4" s="23"/>
      <c r="F4" s="23"/>
      <c r="G4" s="23"/>
      <c r="H4" s="23"/>
      <c r="I4" s="23"/>
      <c r="J4" s="23"/>
    </row>
    <row r="5" spans="1:12" ht="45" customHeight="1" thickBot="1" x14ac:dyDescent="0.3">
      <c r="A5" s="336" t="s">
        <v>50</v>
      </c>
      <c r="B5" s="337"/>
      <c r="C5" s="333" t="s">
        <v>52</v>
      </c>
      <c r="D5" s="333"/>
      <c r="E5" s="333" t="s">
        <v>53</v>
      </c>
      <c r="F5" s="333"/>
      <c r="G5" s="333" t="s">
        <v>54</v>
      </c>
      <c r="H5" s="333"/>
      <c r="I5" s="333" t="s">
        <v>55</v>
      </c>
      <c r="J5" s="333"/>
      <c r="K5" s="333" t="s">
        <v>56</v>
      </c>
      <c r="L5" s="333"/>
    </row>
    <row r="6" spans="1:12" ht="16.5" thickTop="1" thickBot="1" x14ac:dyDescent="0.3">
      <c r="A6" s="156">
        <f>COUNTA(A7:A450)</f>
        <v>0</v>
      </c>
      <c r="B6" s="155" t="s">
        <v>250</v>
      </c>
      <c r="C6" s="280">
        <f>COUNT(C7:C450)</f>
        <v>0</v>
      </c>
      <c r="D6" s="280"/>
      <c r="E6" s="280">
        <f t="shared" ref="E6" si="0">COUNT(E7:E450)</f>
        <v>0</v>
      </c>
      <c r="F6" s="280"/>
      <c r="G6" s="280">
        <f t="shared" ref="G6" si="1">COUNT(G7:G450)</f>
        <v>0</v>
      </c>
      <c r="H6" s="280"/>
      <c r="I6" s="280">
        <f t="shared" ref="I6" si="2">COUNT(I7:I450)</f>
        <v>0</v>
      </c>
      <c r="J6" s="280"/>
      <c r="K6" s="280">
        <f t="shared" ref="K6" si="3">COUNT(K7:K450)</f>
        <v>0</v>
      </c>
      <c r="L6" s="280"/>
    </row>
    <row r="7" spans="1:12" ht="15.75" thickTop="1" x14ac:dyDescent="0.25">
      <c r="A7" s="271"/>
      <c r="B7" s="334"/>
      <c r="C7" s="232"/>
      <c r="D7" s="232"/>
      <c r="E7" s="232"/>
      <c r="F7" s="232"/>
      <c r="G7" s="232"/>
      <c r="H7" s="232"/>
      <c r="I7" s="232"/>
      <c r="J7" s="232"/>
      <c r="K7" s="229"/>
      <c r="L7" s="229"/>
    </row>
    <row r="8" spans="1:12" x14ac:dyDescent="0.25">
      <c r="A8" s="334"/>
      <c r="B8" s="334"/>
      <c r="C8" s="229"/>
      <c r="D8" s="229"/>
      <c r="E8" s="229"/>
      <c r="F8" s="229"/>
      <c r="G8" s="229"/>
      <c r="H8" s="229"/>
      <c r="I8" s="229"/>
      <c r="J8" s="229"/>
      <c r="K8" s="229"/>
      <c r="L8" s="229"/>
    </row>
    <row r="9" spans="1:12" x14ac:dyDescent="0.25">
      <c r="A9" s="334"/>
      <c r="B9" s="334"/>
      <c r="C9" s="230"/>
      <c r="D9" s="231"/>
      <c r="E9" s="230"/>
      <c r="F9" s="231"/>
      <c r="G9" s="230"/>
      <c r="H9" s="231"/>
      <c r="I9" s="230"/>
      <c r="J9" s="231"/>
      <c r="K9" s="229"/>
      <c r="L9" s="229"/>
    </row>
    <row r="10" spans="1:12" x14ac:dyDescent="0.25">
      <c r="A10" s="334"/>
      <c r="B10" s="334"/>
      <c r="C10" s="229"/>
      <c r="D10" s="229"/>
      <c r="E10" s="229"/>
      <c r="F10" s="229"/>
      <c r="G10" s="229"/>
      <c r="H10" s="229"/>
      <c r="I10" s="229"/>
      <c r="J10" s="229"/>
      <c r="K10" s="229"/>
      <c r="L10" s="229"/>
    </row>
    <row r="11" spans="1:12" x14ac:dyDescent="0.25">
      <c r="A11" s="334"/>
      <c r="B11" s="334"/>
      <c r="C11" s="229"/>
      <c r="D11" s="229"/>
      <c r="E11" s="229"/>
      <c r="F11" s="229"/>
      <c r="G11" s="229"/>
      <c r="H11" s="229"/>
      <c r="I11" s="229"/>
      <c r="J11" s="229"/>
      <c r="K11" s="229"/>
      <c r="L11" s="229"/>
    </row>
    <row r="12" spans="1:12" x14ac:dyDescent="0.25">
      <c r="A12" s="334"/>
      <c r="B12" s="334"/>
      <c r="C12" s="229"/>
      <c r="D12" s="229"/>
      <c r="E12" s="229"/>
      <c r="F12" s="229"/>
      <c r="G12" s="229"/>
      <c r="H12" s="229"/>
      <c r="I12" s="229"/>
      <c r="J12" s="229"/>
      <c r="K12" s="229"/>
      <c r="L12" s="229"/>
    </row>
    <row r="13" spans="1:12" x14ac:dyDescent="0.25">
      <c r="A13" s="334"/>
      <c r="B13" s="334"/>
      <c r="C13" s="229"/>
      <c r="D13" s="229"/>
      <c r="E13" s="229"/>
      <c r="F13" s="229"/>
      <c r="G13" s="229"/>
      <c r="H13" s="229"/>
      <c r="I13" s="229"/>
      <c r="J13" s="229"/>
      <c r="K13" s="229"/>
      <c r="L13" s="229"/>
    </row>
    <row r="14" spans="1:12" x14ac:dyDescent="0.25">
      <c r="A14" s="334"/>
      <c r="B14" s="334"/>
      <c r="C14" s="229"/>
      <c r="D14" s="229"/>
      <c r="E14" s="229"/>
      <c r="F14" s="229"/>
      <c r="G14" s="229"/>
      <c r="H14" s="229"/>
      <c r="I14" s="229"/>
      <c r="J14" s="229"/>
      <c r="K14" s="229"/>
      <c r="L14" s="229"/>
    </row>
    <row r="15" spans="1:12" x14ac:dyDescent="0.25">
      <c r="A15" s="334"/>
      <c r="B15" s="334"/>
      <c r="C15" s="229"/>
      <c r="D15" s="229"/>
      <c r="E15" s="229"/>
      <c r="F15" s="229"/>
      <c r="G15" s="229"/>
      <c r="H15" s="229"/>
      <c r="I15" s="229"/>
      <c r="J15" s="229"/>
      <c r="K15" s="229"/>
      <c r="L15" s="229"/>
    </row>
    <row r="16" spans="1:12" x14ac:dyDescent="0.25">
      <c r="A16" s="334"/>
      <c r="B16" s="334"/>
      <c r="C16" s="229"/>
      <c r="D16" s="229"/>
      <c r="E16" s="229"/>
      <c r="F16" s="229"/>
      <c r="G16" s="229"/>
      <c r="H16" s="229"/>
      <c r="I16" s="229"/>
      <c r="J16" s="229"/>
      <c r="K16" s="229"/>
      <c r="L16" s="229"/>
    </row>
    <row r="17" spans="1:12" x14ac:dyDescent="0.25">
      <c r="A17" s="334"/>
      <c r="B17" s="334"/>
      <c r="C17" s="229"/>
      <c r="D17" s="229"/>
      <c r="E17" s="229"/>
      <c r="F17" s="229"/>
      <c r="G17" s="229"/>
      <c r="H17" s="229"/>
      <c r="I17" s="229"/>
      <c r="J17" s="229"/>
      <c r="K17" s="229"/>
      <c r="L17" s="229"/>
    </row>
    <row r="18" spans="1:12" x14ac:dyDescent="0.25">
      <c r="A18" s="334"/>
      <c r="B18" s="334"/>
      <c r="C18" s="229"/>
      <c r="D18" s="229"/>
      <c r="E18" s="229"/>
      <c r="F18" s="229"/>
      <c r="G18" s="229"/>
      <c r="H18" s="229"/>
      <c r="I18" s="229"/>
      <c r="J18" s="229"/>
      <c r="K18" s="229"/>
      <c r="L18" s="229"/>
    </row>
    <row r="19" spans="1:12" x14ac:dyDescent="0.25">
      <c r="A19" s="334"/>
      <c r="B19" s="334"/>
      <c r="C19" s="229"/>
      <c r="D19" s="229"/>
      <c r="E19" s="229"/>
      <c r="F19" s="229"/>
      <c r="G19" s="229"/>
      <c r="H19" s="229"/>
      <c r="I19" s="229"/>
      <c r="J19" s="229"/>
      <c r="K19" s="229"/>
      <c r="L19" s="229"/>
    </row>
    <row r="20" spans="1:12" x14ac:dyDescent="0.25">
      <c r="A20" s="334"/>
      <c r="B20" s="334"/>
      <c r="C20" s="229"/>
      <c r="D20" s="229"/>
      <c r="E20" s="229"/>
      <c r="F20" s="229"/>
      <c r="G20" s="229"/>
      <c r="H20" s="229"/>
      <c r="I20" s="229"/>
      <c r="J20" s="229"/>
      <c r="K20" s="229"/>
      <c r="L20" s="229"/>
    </row>
    <row r="21" spans="1:12" x14ac:dyDescent="0.25">
      <c r="A21" s="334"/>
      <c r="B21" s="334"/>
      <c r="C21" s="229"/>
      <c r="D21" s="229"/>
      <c r="E21" s="229"/>
      <c r="F21" s="229"/>
      <c r="G21" s="229"/>
      <c r="H21" s="229"/>
      <c r="I21" s="229"/>
      <c r="J21" s="229"/>
      <c r="K21" s="229"/>
      <c r="L21" s="229"/>
    </row>
    <row r="22" spans="1:12" x14ac:dyDescent="0.25">
      <c r="A22" s="334"/>
      <c r="B22" s="334"/>
      <c r="C22" s="229"/>
      <c r="D22" s="229"/>
      <c r="E22" s="229"/>
      <c r="F22" s="229"/>
      <c r="G22" s="229"/>
      <c r="H22" s="229"/>
      <c r="I22" s="229"/>
      <c r="J22" s="229"/>
      <c r="K22" s="229"/>
      <c r="L22" s="229"/>
    </row>
    <row r="23" spans="1:12" x14ac:dyDescent="0.25">
      <c r="A23" s="334"/>
      <c r="B23" s="334"/>
      <c r="C23" s="229"/>
      <c r="D23" s="229"/>
      <c r="E23" s="229"/>
      <c r="F23" s="229"/>
      <c r="G23" s="229"/>
      <c r="H23" s="229"/>
      <c r="I23" s="229"/>
      <c r="J23" s="229"/>
      <c r="K23" s="229"/>
      <c r="L23" s="229"/>
    </row>
    <row r="24" spans="1:12" x14ac:dyDescent="0.25">
      <c r="A24" s="334"/>
      <c r="B24" s="334"/>
      <c r="C24" s="229"/>
      <c r="D24" s="229"/>
      <c r="E24" s="229"/>
      <c r="F24" s="229"/>
      <c r="G24" s="229"/>
      <c r="H24" s="229"/>
      <c r="I24" s="229"/>
      <c r="J24" s="229"/>
      <c r="K24" s="229"/>
      <c r="L24" s="229"/>
    </row>
    <row r="25" spans="1:12" x14ac:dyDescent="0.25">
      <c r="A25" s="334"/>
      <c r="B25" s="334"/>
      <c r="C25" s="229"/>
      <c r="D25" s="229"/>
      <c r="E25" s="229"/>
      <c r="F25" s="229"/>
      <c r="G25" s="229"/>
      <c r="H25" s="229"/>
      <c r="I25" s="229"/>
      <c r="J25" s="229"/>
      <c r="K25" s="229"/>
      <c r="L25" s="229"/>
    </row>
    <row r="26" spans="1:12" x14ac:dyDescent="0.25">
      <c r="A26" s="334"/>
      <c r="B26" s="334"/>
      <c r="C26" s="229"/>
      <c r="D26" s="229"/>
      <c r="E26" s="229"/>
      <c r="F26" s="229"/>
      <c r="G26" s="229"/>
      <c r="H26" s="229"/>
      <c r="I26" s="229"/>
      <c r="J26" s="229"/>
      <c r="K26" s="229"/>
      <c r="L26" s="229"/>
    </row>
    <row r="27" spans="1:12" x14ac:dyDescent="0.25">
      <c r="A27" s="334"/>
      <c r="B27" s="334"/>
      <c r="C27" s="229"/>
      <c r="D27" s="229"/>
      <c r="E27" s="229"/>
      <c r="F27" s="229"/>
      <c r="G27" s="229"/>
      <c r="H27" s="229"/>
      <c r="I27" s="229"/>
      <c r="J27" s="229"/>
      <c r="K27" s="229"/>
      <c r="L27" s="229"/>
    </row>
    <row r="28" spans="1:12" x14ac:dyDescent="0.25">
      <c r="A28" s="334"/>
      <c r="B28" s="334"/>
      <c r="C28" s="229"/>
      <c r="D28" s="229"/>
      <c r="E28" s="229"/>
      <c r="F28" s="229"/>
      <c r="G28" s="229"/>
      <c r="H28" s="229"/>
      <c r="I28" s="229"/>
      <c r="J28" s="229"/>
      <c r="K28" s="229"/>
      <c r="L28" s="229"/>
    </row>
    <row r="29" spans="1:12" x14ac:dyDescent="0.25">
      <c r="A29" s="334"/>
      <c r="B29" s="334"/>
      <c r="C29" s="229"/>
      <c r="D29" s="229"/>
      <c r="E29" s="229"/>
      <c r="F29" s="229"/>
      <c r="G29" s="229"/>
      <c r="H29" s="229"/>
      <c r="I29" s="229"/>
      <c r="J29" s="229"/>
      <c r="K29" s="229"/>
      <c r="L29" s="229"/>
    </row>
    <row r="30" spans="1:12" x14ac:dyDescent="0.25">
      <c r="A30" s="334"/>
      <c r="B30" s="334"/>
      <c r="C30" s="229"/>
      <c r="D30" s="229"/>
      <c r="E30" s="229"/>
      <c r="F30" s="229"/>
      <c r="G30" s="229"/>
      <c r="H30" s="229"/>
      <c r="I30" s="229"/>
      <c r="J30" s="229"/>
      <c r="K30" s="229"/>
      <c r="L30" s="229"/>
    </row>
    <row r="31" spans="1:12" x14ac:dyDescent="0.25">
      <c r="A31" s="334"/>
      <c r="B31" s="334"/>
      <c r="C31" s="229"/>
      <c r="D31" s="229"/>
      <c r="E31" s="229"/>
      <c r="F31" s="229"/>
      <c r="G31" s="229"/>
      <c r="H31" s="229"/>
      <c r="I31" s="229"/>
      <c r="J31" s="229"/>
      <c r="K31" s="229"/>
      <c r="L31" s="229"/>
    </row>
    <row r="32" spans="1:12" x14ac:dyDescent="0.25">
      <c r="A32" s="334"/>
      <c r="B32" s="334"/>
      <c r="C32" s="229"/>
      <c r="D32" s="229"/>
      <c r="E32" s="229"/>
      <c r="F32" s="229"/>
      <c r="G32" s="229"/>
      <c r="H32" s="229"/>
      <c r="I32" s="229"/>
      <c r="J32" s="229"/>
      <c r="K32" s="229"/>
      <c r="L32" s="229"/>
    </row>
    <row r="33" spans="1:12" x14ac:dyDescent="0.25">
      <c r="A33" s="334"/>
      <c r="B33" s="334"/>
      <c r="C33" s="229"/>
      <c r="D33" s="229"/>
      <c r="E33" s="229"/>
      <c r="F33" s="229"/>
      <c r="G33" s="229"/>
      <c r="H33" s="229"/>
      <c r="I33" s="229"/>
      <c r="J33" s="229"/>
      <c r="K33" s="229"/>
      <c r="L33" s="229"/>
    </row>
    <row r="34" spans="1:12" x14ac:dyDescent="0.25">
      <c r="A34" s="334"/>
      <c r="B34" s="334"/>
      <c r="C34" s="229"/>
      <c r="D34" s="229"/>
      <c r="E34" s="229"/>
      <c r="F34" s="229"/>
      <c r="G34" s="229"/>
      <c r="H34" s="229"/>
      <c r="I34" s="229"/>
      <c r="J34" s="229"/>
      <c r="K34" s="229"/>
      <c r="L34" s="229"/>
    </row>
    <row r="35" spans="1:12" x14ac:dyDescent="0.25">
      <c r="A35" s="335"/>
      <c r="B35" s="335"/>
      <c r="C35" s="272"/>
      <c r="D35" s="272"/>
      <c r="E35" s="272"/>
      <c r="F35" s="272"/>
      <c r="G35" s="272"/>
      <c r="H35" s="272"/>
      <c r="I35" s="272"/>
      <c r="J35" s="272"/>
      <c r="K35" s="272"/>
      <c r="L35" s="272"/>
    </row>
    <row r="36" spans="1:12" x14ac:dyDescent="0.25">
      <c r="A36" s="335"/>
      <c r="B36" s="335"/>
      <c r="C36" s="272"/>
      <c r="D36" s="272"/>
      <c r="E36" s="272"/>
      <c r="F36" s="272"/>
      <c r="G36" s="272"/>
      <c r="H36" s="272"/>
      <c r="I36" s="272"/>
      <c r="J36" s="272"/>
      <c r="K36" s="272"/>
      <c r="L36" s="272"/>
    </row>
    <row r="37" spans="1:12" x14ac:dyDescent="0.25">
      <c r="A37" s="335"/>
      <c r="B37" s="335"/>
      <c r="C37" s="272"/>
      <c r="D37" s="272"/>
      <c r="E37" s="272"/>
      <c r="F37" s="272"/>
      <c r="G37" s="272"/>
      <c r="H37" s="272"/>
      <c r="I37" s="272"/>
      <c r="J37" s="272"/>
      <c r="K37" s="272"/>
      <c r="L37" s="272"/>
    </row>
    <row r="38" spans="1:12" x14ac:dyDescent="0.25">
      <c r="A38" s="335"/>
      <c r="B38" s="335"/>
      <c r="C38" s="272"/>
      <c r="D38" s="272"/>
      <c r="E38" s="272"/>
      <c r="F38" s="272"/>
      <c r="G38" s="272"/>
      <c r="H38" s="272"/>
      <c r="I38" s="272"/>
      <c r="J38" s="272"/>
      <c r="K38" s="272"/>
      <c r="L38" s="272"/>
    </row>
    <row r="39" spans="1:12" x14ac:dyDescent="0.25">
      <c r="A39" s="335"/>
      <c r="B39" s="335"/>
      <c r="C39" s="272"/>
      <c r="D39" s="272"/>
      <c r="E39" s="272"/>
      <c r="F39" s="272"/>
      <c r="G39" s="272"/>
      <c r="H39" s="272"/>
      <c r="I39" s="272"/>
      <c r="J39" s="272"/>
      <c r="K39" s="272"/>
      <c r="L39" s="272"/>
    </row>
    <row r="40" spans="1:12" x14ac:dyDescent="0.25">
      <c r="A40" s="335"/>
      <c r="B40" s="335"/>
      <c r="C40" s="272"/>
      <c r="D40" s="272"/>
      <c r="E40" s="272"/>
      <c r="F40" s="272"/>
      <c r="G40" s="272"/>
      <c r="H40" s="272"/>
      <c r="I40" s="272"/>
      <c r="J40" s="272"/>
      <c r="K40" s="272"/>
      <c r="L40" s="272"/>
    </row>
    <row r="41" spans="1:12" x14ac:dyDescent="0.25">
      <c r="A41" s="335"/>
      <c r="B41" s="335"/>
      <c r="C41" s="272"/>
      <c r="D41" s="272"/>
      <c r="E41" s="272"/>
      <c r="F41" s="272"/>
      <c r="G41" s="272"/>
      <c r="H41" s="272"/>
      <c r="I41" s="272"/>
      <c r="J41" s="272"/>
      <c r="K41" s="272"/>
      <c r="L41" s="272"/>
    </row>
    <row r="42" spans="1:12" x14ac:dyDescent="0.25">
      <c r="A42" s="335"/>
      <c r="B42" s="335"/>
      <c r="C42" s="272"/>
      <c r="D42" s="272"/>
      <c r="E42" s="272"/>
      <c r="F42" s="272"/>
      <c r="G42" s="272"/>
      <c r="H42" s="272"/>
      <c r="I42" s="272"/>
      <c r="J42" s="272"/>
      <c r="K42" s="272"/>
      <c r="L42" s="272"/>
    </row>
    <row r="43" spans="1:12" x14ac:dyDescent="0.25">
      <c r="A43" s="335"/>
      <c r="B43" s="335"/>
      <c r="C43" s="272"/>
      <c r="D43" s="272"/>
      <c r="E43" s="272"/>
      <c r="F43" s="272"/>
      <c r="G43" s="272"/>
      <c r="H43" s="272"/>
      <c r="I43" s="272"/>
      <c r="J43" s="272"/>
      <c r="K43" s="272"/>
      <c r="L43" s="272"/>
    </row>
    <row r="44" spans="1:12" x14ac:dyDescent="0.25">
      <c r="A44" s="335"/>
      <c r="B44" s="335"/>
      <c r="C44" s="272"/>
      <c r="D44" s="272"/>
      <c r="E44" s="272"/>
      <c r="F44" s="272"/>
      <c r="G44" s="272"/>
      <c r="H44" s="272"/>
      <c r="I44" s="272"/>
      <c r="J44" s="272"/>
      <c r="K44" s="272"/>
      <c r="L44" s="272"/>
    </row>
    <row r="45" spans="1:12" x14ac:dyDescent="0.25">
      <c r="A45" s="335"/>
      <c r="B45" s="335"/>
      <c r="C45" s="272"/>
      <c r="D45" s="272"/>
      <c r="E45" s="272"/>
      <c r="F45" s="272"/>
      <c r="G45" s="272"/>
      <c r="H45" s="272"/>
      <c r="I45" s="272"/>
      <c r="J45" s="272"/>
      <c r="K45" s="272"/>
      <c r="L45" s="272"/>
    </row>
    <row r="46" spans="1:12" x14ac:dyDescent="0.25">
      <c r="A46" s="335"/>
      <c r="B46" s="335"/>
      <c r="C46" s="272"/>
      <c r="D46" s="272"/>
      <c r="E46" s="272"/>
      <c r="F46" s="272"/>
      <c r="G46" s="272"/>
      <c r="H46" s="272"/>
      <c r="I46" s="272"/>
      <c r="J46" s="272"/>
      <c r="K46" s="272"/>
      <c r="L46" s="272"/>
    </row>
    <row r="47" spans="1:12" x14ac:dyDescent="0.25">
      <c r="A47" s="335"/>
      <c r="B47" s="335"/>
      <c r="C47" s="272"/>
      <c r="D47" s="272"/>
      <c r="E47" s="272"/>
      <c r="F47" s="272"/>
      <c r="G47" s="272"/>
      <c r="H47" s="272"/>
      <c r="I47" s="272"/>
      <c r="J47" s="272"/>
      <c r="K47" s="272"/>
      <c r="L47" s="272"/>
    </row>
    <row r="48" spans="1:12" x14ac:dyDescent="0.25">
      <c r="A48" s="335"/>
      <c r="B48" s="335"/>
      <c r="C48" s="272"/>
      <c r="D48" s="272"/>
      <c r="E48" s="272"/>
      <c r="F48" s="272"/>
      <c r="G48" s="272"/>
      <c r="H48" s="272"/>
      <c r="I48" s="272"/>
      <c r="J48" s="272"/>
      <c r="K48" s="272"/>
      <c r="L48" s="272"/>
    </row>
    <row r="49" spans="1:12" x14ac:dyDescent="0.25">
      <c r="A49" s="335"/>
      <c r="B49" s="335"/>
      <c r="C49" s="272"/>
      <c r="D49" s="272"/>
      <c r="E49" s="272"/>
      <c r="F49" s="272"/>
      <c r="G49" s="272"/>
      <c r="H49" s="272"/>
      <c r="I49" s="272"/>
      <c r="J49" s="272"/>
      <c r="K49" s="272"/>
      <c r="L49" s="272"/>
    </row>
    <row r="50" spans="1:12" x14ac:dyDescent="0.25">
      <c r="A50" s="335"/>
      <c r="B50" s="335"/>
      <c r="C50" s="272"/>
      <c r="D50" s="272"/>
      <c r="E50" s="272"/>
      <c r="F50" s="272"/>
      <c r="G50" s="272"/>
      <c r="H50" s="272"/>
      <c r="I50" s="272"/>
      <c r="J50" s="272"/>
      <c r="K50" s="272"/>
      <c r="L50" s="272"/>
    </row>
    <row r="51" spans="1:12" x14ac:dyDescent="0.25">
      <c r="A51" s="335"/>
      <c r="B51" s="335"/>
      <c r="C51" s="272"/>
      <c r="D51" s="272"/>
      <c r="E51" s="272"/>
      <c r="F51" s="272"/>
      <c r="G51" s="272"/>
      <c r="H51" s="272"/>
      <c r="I51" s="272"/>
      <c r="J51" s="272"/>
      <c r="K51" s="272"/>
      <c r="L51" s="272"/>
    </row>
    <row r="52" spans="1:12" x14ac:dyDescent="0.25">
      <c r="A52" s="335"/>
      <c r="B52" s="335"/>
      <c r="C52" s="272"/>
      <c r="D52" s="272"/>
      <c r="E52" s="272"/>
      <c r="F52" s="272"/>
      <c r="G52" s="272"/>
      <c r="H52" s="272"/>
      <c r="I52" s="272"/>
      <c r="J52" s="272"/>
      <c r="K52" s="272"/>
      <c r="L52" s="272"/>
    </row>
    <row r="53" spans="1:12" x14ac:dyDescent="0.25">
      <c r="A53" s="335"/>
      <c r="B53" s="335"/>
      <c r="C53" s="272"/>
      <c r="D53" s="272"/>
      <c r="E53" s="272"/>
      <c r="F53" s="272"/>
      <c r="G53" s="272"/>
      <c r="H53" s="272"/>
      <c r="I53" s="272"/>
      <c r="J53" s="272"/>
      <c r="K53" s="272"/>
      <c r="L53" s="272"/>
    </row>
    <row r="54" spans="1:12" x14ac:dyDescent="0.25">
      <c r="A54" s="335"/>
      <c r="B54" s="335"/>
      <c r="C54" s="272"/>
      <c r="D54" s="272"/>
      <c r="E54" s="272"/>
      <c r="F54" s="272"/>
      <c r="G54" s="272"/>
      <c r="H54" s="272"/>
      <c r="I54" s="272"/>
      <c r="J54" s="272"/>
      <c r="K54" s="272"/>
      <c r="L54" s="272"/>
    </row>
    <row r="55" spans="1:12" x14ac:dyDescent="0.25">
      <c r="A55" s="335"/>
      <c r="B55" s="335"/>
      <c r="C55" s="272"/>
      <c r="D55" s="272"/>
      <c r="E55" s="272"/>
      <c r="F55" s="272"/>
      <c r="G55" s="272"/>
      <c r="H55" s="272"/>
      <c r="I55" s="272"/>
      <c r="J55" s="272"/>
      <c r="K55" s="272"/>
      <c r="L55" s="272"/>
    </row>
    <row r="56" spans="1:12" x14ac:dyDescent="0.25">
      <c r="A56" s="335"/>
      <c r="B56" s="335"/>
      <c r="C56" s="272"/>
      <c r="D56" s="272"/>
      <c r="E56" s="272"/>
      <c r="F56" s="272"/>
      <c r="G56" s="272"/>
      <c r="H56" s="272"/>
      <c r="I56" s="272"/>
      <c r="J56" s="272"/>
      <c r="K56" s="272"/>
      <c r="L56" s="272"/>
    </row>
    <row r="57" spans="1:12" x14ac:dyDescent="0.25">
      <c r="A57" s="335"/>
      <c r="B57" s="335"/>
      <c r="C57" s="272"/>
      <c r="D57" s="272"/>
      <c r="E57" s="272"/>
      <c r="F57" s="272"/>
      <c r="G57" s="272"/>
      <c r="H57" s="272"/>
      <c r="I57" s="272"/>
      <c r="J57" s="272"/>
      <c r="K57" s="272"/>
      <c r="L57" s="272"/>
    </row>
    <row r="58" spans="1:12" x14ac:dyDescent="0.25">
      <c r="A58" s="335"/>
      <c r="B58" s="335"/>
      <c r="C58" s="272"/>
      <c r="D58" s="272"/>
      <c r="E58" s="272"/>
      <c r="F58" s="272"/>
      <c r="G58" s="272"/>
      <c r="H58" s="272"/>
      <c r="I58" s="272"/>
      <c r="J58" s="272"/>
      <c r="K58" s="272"/>
      <c r="L58" s="272"/>
    </row>
    <row r="59" spans="1:12" x14ac:dyDescent="0.25">
      <c r="A59" s="335"/>
      <c r="B59" s="335"/>
      <c r="C59" s="272"/>
      <c r="D59" s="272"/>
      <c r="E59" s="272"/>
      <c r="F59" s="272"/>
      <c r="G59" s="272"/>
      <c r="H59" s="272"/>
      <c r="I59" s="272"/>
      <c r="J59" s="272"/>
      <c r="K59" s="272"/>
      <c r="L59" s="272"/>
    </row>
    <row r="60" spans="1:12" x14ac:dyDescent="0.25">
      <c r="A60" s="335"/>
      <c r="B60" s="335"/>
      <c r="C60" s="272"/>
      <c r="D60" s="272"/>
      <c r="E60" s="272"/>
      <c r="F60" s="272"/>
      <c r="G60" s="272"/>
      <c r="H60" s="272"/>
      <c r="I60" s="272"/>
      <c r="J60" s="272"/>
      <c r="K60" s="272"/>
      <c r="L60" s="272"/>
    </row>
    <row r="61" spans="1:12" x14ac:dyDescent="0.25">
      <c r="A61" s="335"/>
      <c r="B61" s="335"/>
      <c r="C61" s="272"/>
      <c r="D61" s="272"/>
      <c r="E61" s="272"/>
      <c r="F61" s="272"/>
      <c r="G61" s="272"/>
      <c r="H61" s="272"/>
      <c r="I61" s="272"/>
      <c r="J61" s="272"/>
      <c r="K61" s="272"/>
      <c r="L61" s="272"/>
    </row>
    <row r="62" spans="1:12" x14ac:dyDescent="0.25">
      <c r="A62" s="335"/>
      <c r="B62" s="335"/>
      <c r="C62" s="272"/>
      <c r="D62" s="272"/>
      <c r="E62" s="272"/>
      <c r="F62" s="272"/>
      <c r="G62" s="272"/>
      <c r="H62" s="272"/>
      <c r="I62" s="272"/>
      <c r="J62" s="272"/>
      <c r="K62" s="272"/>
      <c r="L62" s="272"/>
    </row>
    <row r="63" spans="1:12" x14ac:dyDescent="0.25">
      <c r="A63" s="335"/>
      <c r="B63" s="335"/>
      <c r="C63" s="272"/>
      <c r="D63" s="272"/>
      <c r="E63" s="272"/>
      <c r="F63" s="272"/>
      <c r="G63" s="272"/>
      <c r="H63" s="272"/>
      <c r="I63" s="272"/>
      <c r="J63" s="272"/>
      <c r="K63" s="272"/>
      <c r="L63" s="272"/>
    </row>
    <row r="64" spans="1:12" x14ac:dyDescent="0.25">
      <c r="A64" s="335"/>
      <c r="B64" s="335"/>
      <c r="C64" s="272"/>
      <c r="D64" s="272"/>
      <c r="E64" s="272"/>
      <c r="F64" s="272"/>
      <c r="G64" s="272"/>
      <c r="H64" s="272"/>
      <c r="I64" s="272"/>
      <c r="J64" s="272"/>
      <c r="K64" s="272"/>
      <c r="L64" s="272"/>
    </row>
    <row r="65" spans="1:12" x14ac:dyDescent="0.25">
      <c r="A65" s="335"/>
      <c r="B65" s="335"/>
      <c r="C65" s="272"/>
      <c r="D65" s="272"/>
      <c r="E65" s="272"/>
      <c r="F65" s="272"/>
      <c r="G65" s="272"/>
      <c r="H65" s="272"/>
      <c r="I65" s="272"/>
      <c r="J65" s="272"/>
      <c r="K65" s="272"/>
      <c r="L65" s="272"/>
    </row>
    <row r="66" spans="1:12" x14ac:dyDescent="0.25">
      <c r="A66" s="335"/>
      <c r="B66" s="335"/>
      <c r="C66" s="272"/>
      <c r="D66" s="272"/>
      <c r="E66" s="272"/>
      <c r="F66" s="272"/>
      <c r="G66" s="272"/>
      <c r="H66" s="272"/>
      <c r="I66" s="272"/>
      <c r="J66" s="272"/>
      <c r="K66" s="272"/>
      <c r="L66" s="272"/>
    </row>
    <row r="67" spans="1:12" x14ac:dyDescent="0.25">
      <c r="A67" s="335"/>
      <c r="B67" s="335"/>
      <c r="C67" s="272"/>
      <c r="D67" s="272"/>
      <c r="E67" s="272"/>
      <c r="F67" s="272"/>
      <c r="G67" s="272"/>
      <c r="H67" s="272"/>
      <c r="I67" s="272"/>
      <c r="J67" s="272"/>
      <c r="K67" s="272"/>
      <c r="L67" s="272"/>
    </row>
    <row r="68" spans="1:12" x14ac:dyDescent="0.25">
      <c r="A68" s="335"/>
      <c r="B68" s="335"/>
      <c r="C68" s="272"/>
      <c r="D68" s="272"/>
      <c r="E68" s="272"/>
      <c r="F68" s="272"/>
      <c r="G68" s="272"/>
      <c r="H68" s="272"/>
      <c r="I68" s="272"/>
      <c r="J68" s="272"/>
      <c r="K68" s="272"/>
      <c r="L68" s="272"/>
    </row>
    <row r="69" spans="1:12" x14ac:dyDescent="0.25">
      <c r="A69" s="335"/>
      <c r="B69" s="335"/>
      <c r="C69" s="272"/>
      <c r="D69" s="272"/>
      <c r="E69" s="272"/>
      <c r="F69" s="272"/>
      <c r="G69" s="272"/>
      <c r="H69" s="272"/>
      <c r="I69" s="272"/>
      <c r="J69" s="272"/>
      <c r="K69" s="272"/>
      <c r="L69" s="272"/>
    </row>
    <row r="70" spans="1:12" x14ac:dyDescent="0.25">
      <c r="A70" s="335"/>
      <c r="B70" s="335"/>
      <c r="C70" s="272"/>
      <c r="D70" s="272"/>
      <c r="E70" s="272"/>
      <c r="F70" s="272"/>
      <c r="G70" s="272"/>
      <c r="H70" s="272"/>
      <c r="I70" s="272"/>
      <c r="J70" s="272"/>
      <c r="K70" s="272"/>
      <c r="L70" s="272"/>
    </row>
    <row r="71" spans="1:12" x14ac:dyDescent="0.25">
      <c r="A71" s="335"/>
      <c r="B71" s="335"/>
      <c r="C71" s="272"/>
      <c r="D71" s="272"/>
      <c r="E71" s="272"/>
      <c r="F71" s="272"/>
      <c r="G71" s="272"/>
      <c r="H71" s="272"/>
      <c r="I71" s="272"/>
      <c r="J71" s="272"/>
      <c r="K71" s="272"/>
      <c r="L71" s="272"/>
    </row>
    <row r="72" spans="1:12" x14ac:dyDescent="0.25">
      <c r="A72" s="335"/>
      <c r="B72" s="335"/>
      <c r="C72" s="272"/>
      <c r="D72" s="272"/>
      <c r="E72" s="272"/>
      <c r="F72" s="272"/>
      <c r="G72" s="272"/>
      <c r="H72" s="272"/>
      <c r="I72" s="272"/>
      <c r="J72" s="272"/>
      <c r="K72" s="272"/>
      <c r="L72" s="272"/>
    </row>
    <row r="73" spans="1:12" x14ac:dyDescent="0.25">
      <c r="A73" s="335"/>
      <c r="B73" s="335"/>
      <c r="C73" s="272"/>
      <c r="D73" s="272"/>
      <c r="E73" s="272"/>
      <c r="F73" s="272"/>
      <c r="G73" s="272"/>
      <c r="H73" s="272"/>
      <c r="I73" s="272"/>
      <c r="J73" s="272"/>
      <c r="K73" s="272"/>
      <c r="L73" s="272"/>
    </row>
    <row r="74" spans="1:12" x14ac:dyDescent="0.25">
      <c r="A74" s="335"/>
      <c r="B74" s="335"/>
      <c r="C74" s="272"/>
      <c r="D74" s="272"/>
      <c r="E74" s="272"/>
      <c r="F74" s="272"/>
      <c r="G74" s="272"/>
      <c r="H74" s="272"/>
      <c r="I74" s="272"/>
      <c r="J74" s="272"/>
      <c r="K74" s="272"/>
      <c r="L74" s="272"/>
    </row>
    <row r="75" spans="1:12" x14ac:dyDescent="0.25">
      <c r="A75" s="335"/>
      <c r="B75" s="335"/>
      <c r="C75" s="272"/>
      <c r="D75" s="272"/>
      <c r="E75" s="272"/>
      <c r="F75" s="272"/>
      <c r="G75" s="272"/>
      <c r="H75" s="272"/>
      <c r="I75" s="272"/>
      <c r="J75" s="272"/>
      <c r="K75" s="272"/>
      <c r="L75" s="272"/>
    </row>
    <row r="76" spans="1:12" x14ac:dyDescent="0.25">
      <c r="A76" s="335"/>
      <c r="B76" s="335"/>
      <c r="C76" s="272"/>
      <c r="D76" s="272"/>
      <c r="E76" s="272"/>
      <c r="F76" s="272"/>
      <c r="G76" s="272"/>
      <c r="H76" s="272"/>
      <c r="I76" s="272"/>
      <c r="J76" s="272"/>
      <c r="K76" s="272"/>
      <c r="L76" s="272"/>
    </row>
    <row r="77" spans="1:12" x14ac:dyDescent="0.25">
      <c r="A77" s="335"/>
      <c r="B77" s="335"/>
      <c r="C77" s="272"/>
      <c r="D77" s="272"/>
      <c r="E77" s="272"/>
      <c r="F77" s="272"/>
      <c r="G77" s="272"/>
      <c r="H77" s="272"/>
      <c r="I77" s="272"/>
      <c r="J77" s="272"/>
      <c r="K77" s="272"/>
      <c r="L77" s="272"/>
    </row>
    <row r="78" spans="1:12" x14ac:dyDescent="0.25">
      <c r="A78" s="335"/>
      <c r="B78" s="335"/>
      <c r="C78" s="272"/>
      <c r="D78" s="272"/>
      <c r="E78" s="272"/>
      <c r="F78" s="272"/>
      <c r="G78" s="272"/>
      <c r="H78" s="272"/>
      <c r="I78" s="272"/>
      <c r="J78" s="272"/>
      <c r="K78" s="272"/>
      <c r="L78" s="272"/>
    </row>
    <row r="79" spans="1:12" x14ac:dyDescent="0.25">
      <c r="A79" s="335"/>
      <c r="B79" s="335"/>
      <c r="C79" s="272"/>
      <c r="D79" s="272"/>
      <c r="E79" s="272"/>
      <c r="F79" s="272"/>
      <c r="G79" s="272"/>
      <c r="H79" s="272"/>
      <c r="I79" s="272"/>
      <c r="J79" s="272"/>
      <c r="K79" s="272"/>
      <c r="L79" s="272"/>
    </row>
    <row r="80" spans="1:12" x14ac:dyDescent="0.25">
      <c r="A80" s="335"/>
      <c r="B80" s="335"/>
      <c r="C80" s="272"/>
      <c r="D80" s="272"/>
      <c r="E80" s="272"/>
      <c r="F80" s="272"/>
      <c r="G80" s="272"/>
      <c r="H80" s="272"/>
      <c r="I80" s="272"/>
      <c r="J80" s="272"/>
      <c r="K80" s="272"/>
      <c r="L80" s="272"/>
    </row>
    <row r="81" spans="1:12" x14ac:dyDescent="0.25">
      <c r="A81" s="335"/>
      <c r="B81" s="335"/>
      <c r="C81" s="272"/>
      <c r="D81" s="272"/>
      <c r="E81" s="272"/>
      <c r="F81" s="272"/>
      <c r="G81" s="272"/>
      <c r="H81" s="272"/>
      <c r="I81" s="272"/>
      <c r="J81" s="272"/>
      <c r="K81" s="272"/>
      <c r="L81" s="272"/>
    </row>
    <row r="82" spans="1:12" x14ac:dyDescent="0.25">
      <c r="A82" s="335"/>
      <c r="B82" s="335"/>
      <c r="C82" s="272"/>
      <c r="D82" s="272"/>
      <c r="E82" s="272"/>
      <c r="F82" s="272"/>
      <c r="G82" s="272"/>
      <c r="H82" s="272"/>
      <c r="I82" s="272"/>
      <c r="J82" s="272"/>
      <c r="K82" s="272"/>
      <c r="L82" s="272"/>
    </row>
    <row r="83" spans="1:12" x14ac:dyDescent="0.25">
      <c r="A83" s="335"/>
      <c r="B83" s="335"/>
      <c r="C83" s="272"/>
      <c r="D83" s="272"/>
      <c r="E83" s="272"/>
      <c r="F83" s="272"/>
      <c r="G83" s="272"/>
      <c r="H83" s="272"/>
      <c r="I83" s="272"/>
      <c r="J83" s="272"/>
      <c r="K83" s="272"/>
      <c r="L83" s="272"/>
    </row>
    <row r="84" spans="1:12" x14ac:dyDescent="0.25">
      <c r="A84" s="335"/>
      <c r="B84" s="335"/>
      <c r="C84" s="272"/>
      <c r="D84" s="272"/>
      <c r="E84" s="272"/>
      <c r="F84" s="272"/>
      <c r="G84" s="272"/>
      <c r="H84" s="272"/>
      <c r="I84" s="272"/>
      <c r="J84" s="272"/>
      <c r="K84" s="272"/>
      <c r="L84" s="272"/>
    </row>
    <row r="85" spans="1:12" x14ac:dyDescent="0.25">
      <c r="A85" s="335"/>
      <c r="B85" s="335"/>
      <c r="C85" s="272"/>
      <c r="D85" s="272"/>
      <c r="E85" s="272"/>
      <c r="F85" s="272"/>
      <c r="G85" s="272"/>
      <c r="H85" s="272"/>
      <c r="I85" s="272"/>
      <c r="J85" s="272"/>
      <c r="K85" s="272"/>
      <c r="L85" s="272"/>
    </row>
    <row r="86" spans="1:12" x14ac:dyDescent="0.25">
      <c r="A86" s="335"/>
      <c r="B86" s="335"/>
      <c r="C86" s="272"/>
      <c r="D86" s="272"/>
      <c r="E86" s="272"/>
      <c r="F86" s="272"/>
      <c r="G86" s="272"/>
      <c r="H86" s="272"/>
      <c r="I86" s="272"/>
      <c r="J86" s="272"/>
      <c r="K86" s="272"/>
      <c r="L86" s="272"/>
    </row>
    <row r="87" spans="1:12" x14ac:dyDescent="0.25">
      <c r="A87" s="335"/>
      <c r="B87" s="335"/>
      <c r="C87" s="272"/>
      <c r="D87" s="272"/>
      <c r="E87" s="272"/>
      <c r="F87" s="272"/>
      <c r="G87" s="272"/>
      <c r="H87" s="272"/>
      <c r="I87" s="272"/>
      <c r="J87" s="272"/>
      <c r="K87" s="272"/>
      <c r="L87" s="272"/>
    </row>
    <row r="88" spans="1:12" x14ac:dyDescent="0.25">
      <c r="A88" s="335"/>
      <c r="B88" s="335"/>
      <c r="C88" s="272"/>
      <c r="D88" s="272"/>
      <c r="E88" s="272"/>
      <c r="F88" s="272"/>
      <c r="G88" s="272"/>
      <c r="H88" s="272"/>
      <c r="I88" s="272"/>
      <c r="J88" s="272"/>
      <c r="K88" s="272"/>
      <c r="L88" s="272"/>
    </row>
    <row r="89" spans="1:12" x14ac:dyDescent="0.25">
      <c r="A89" s="335"/>
      <c r="B89" s="335"/>
      <c r="C89" s="272"/>
      <c r="D89" s="272"/>
      <c r="E89" s="272"/>
      <c r="F89" s="272"/>
      <c r="G89" s="272"/>
      <c r="H89" s="272"/>
      <c r="I89" s="272"/>
      <c r="J89" s="272"/>
      <c r="K89" s="272"/>
      <c r="L89" s="272"/>
    </row>
    <row r="90" spans="1:12" x14ac:dyDescent="0.25">
      <c r="A90" s="335"/>
      <c r="B90" s="335"/>
      <c r="C90" s="272"/>
      <c r="D90" s="272"/>
      <c r="E90" s="272"/>
      <c r="F90" s="272"/>
      <c r="G90" s="272"/>
      <c r="H90" s="272"/>
      <c r="I90" s="272"/>
      <c r="J90" s="272"/>
      <c r="K90" s="272"/>
      <c r="L90" s="272"/>
    </row>
    <row r="91" spans="1:12" x14ac:dyDescent="0.25">
      <c r="A91" s="335"/>
      <c r="B91" s="335"/>
      <c r="C91" s="272"/>
      <c r="D91" s="272"/>
      <c r="E91" s="272"/>
      <c r="F91" s="272"/>
      <c r="G91" s="272"/>
      <c r="H91" s="272"/>
      <c r="I91" s="272"/>
      <c r="J91" s="272"/>
      <c r="K91" s="272"/>
      <c r="L91" s="272"/>
    </row>
    <row r="92" spans="1:12" x14ac:dyDescent="0.25">
      <c r="A92" s="335"/>
      <c r="B92" s="335"/>
      <c r="C92" s="272"/>
      <c r="D92" s="272"/>
      <c r="E92" s="272"/>
      <c r="F92" s="272"/>
      <c r="G92" s="272"/>
      <c r="H92" s="272"/>
      <c r="I92" s="272"/>
      <c r="J92" s="272"/>
      <c r="K92" s="272"/>
      <c r="L92" s="272"/>
    </row>
    <row r="93" spans="1:12" x14ac:dyDescent="0.25">
      <c r="A93" s="335"/>
      <c r="B93" s="335"/>
      <c r="C93" s="272"/>
      <c r="D93" s="272"/>
      <c r="E93" s="272"/>
      <c r="F93" s="272"/>
      <c r="G93" s="272"/>
      <c r="H93" s="272"/>
      <c r="I93" s="272"/>
      <c r="J93" s="272"/>
      <c r="K93" s="272"/>
      <c r="L93" s="272"/>
    </row>
    <row r="94" spans="1:12" x14ac:dyDescent="0.25">
      <c r="A94" s="335"/>
      <c r="B94" s="335"/>
      <c r="C94" s="272"/>
      <c r="D94" s="272"/>
      <c r="E94" s="272"/>
      <c r="F94" s="272"/>
      <c r="G94" s="272"/>
      <c r="H94" s="272"/>
      <c r="I94" s="272"/>
      <c r="J94" s="272"/>
      <c r="K94" s="272"/>
      <c r="L94" s="272"/>
    </row>
    <row r="95" spans="1:12" x14ac:dyDescent="0.25">
      <c r="A95" s="335"/>
      <c r="B95" s="335"/>
      <c r="C95" s="272"/>
      <c r="D95" s="272"/>
      <c r="E95" s="272"/>
      <c r="F95" s="272"/>
      <c r="G95" s="272"/>
      <c r="H95" s="272"/>
      <c r="I95" s="272"/>
      <c r="J95" s="272"/>
      <c r="K95" s="272"/>
      <c r="L95" s="272"/>
    </row>
    <row r="96" spans="1:12" x14ac:dyDescent="0.25">
      <c r="A96" s="335"/>
      <c r="B96" s="335"/>
      <c r="C96" s="272"/>
      <c r="D96" s="272"/>
      <c r="E96" s="272"/>
      <c r="F96" s="272"/>
      <c r="G96" s="272"/>
      <c r="H96" s="272"/>
      <c r="I96" s="272"/>
      <c r="J96" s="272"/>
      <c r="K96" s="272"/>
      <c r="L96" s="272"/>
    </row>
    <row r="97" spans="1:12" x14ac:dyDescent="0.25">
      <c r="A97" s="335"/>
      <c r="B97" s="335"/>
      <c r="C97" s="272"/>
      <c r="D97" s="272"/>
      <c r="E97" s="272"/>
      <c r="F97" s="272"/>
      <c r="G97" s="272"/>
      <c r="H97" s="272"/>
      <c r="I97" s="272"/>
      <c r="J97" s="272"/>
      <c r="K97" s="272"/>
      <c r="L97" s="272"/>
    </row>
    <row r="98" spans="1:12" x14ac:dyDescent="0.25">
      <c r="A98" s="335"/>
      <c r="B98" s="335"/>
      <c r="C98" s="272"/>
      <c r="D98" s="272"/>
      <c r="E98" s="272"/>
      <c r="F98" s="272"/>
      <c r="G98" s="272"/>
      <c r="H98" s="272"/>
      <c r="I98" s="272"/>
      <c r="J98" s="272"/>
      <c r="K98" s="272"/>
      <c r="L98" s="272"/>
    </row>
    <row r="99" spans="1:12" x14ac:dyDescent="0.25">
      <c r="A99" s="335"/>
      <c r="B99" s="335"/>
      <c r="C99" s="272"/>
      <c r="D99" s="272"/>
      <c r="E99" s="272"/>
      <c r="F99" s="272"/>
      <c r="G99" s="272"/>
      <c r="H99" s="272"/>
      <c r="I99" s="272"/>
      <c r="J99" s="272"/>
      <c r="K99" s="272"/>
      <c r="L99" s="272"/>
    </row>
    <row r="100" spans="1:12" x14ac:dyDescent="0.25">
      <c r="A100" s="335"/>
      <c r="B100" s="335"/>
      <c r="C100" s="272"/>
      <c r="D100" s="272"/>
      <c r="E100" s="272"/>
      <c r="F100" s="272"/>
      <c r="G100" s="272"/>
      <c r="H100" s="272"/>
      <c r="I100" s="272"/>
      <c r="J100" s="272"/>
      <c r="K100" s="272"/>
      <c r="L100" s="272"/>
    </row>
    <row r="101" spans="1:12" x14ac:dyDescent="0.25">
      <c r="A101" s="335"/>
      <c r="B101" s="335"/>
      <c r="C101" s="272"/>
      <c r="D101" s="272"/>
      <c r="E101" s="272"/>
      <c r="F101" s="272"/>
      <c r="G101" s="272"/>
      <c r="H101" s="272"/>
      <c r="I101" s="272"/>
      <c r="J101" s="272"/>
      <c r="K101" s="272"/>
      <c r="L101" s="272"/>
    </row>
    <row r="102" spans="1:12" x14ac:dyDescent="0.25">
      <c r="A102" s="335"/>
      <c r="B102" s="335"/>
      <c r="C102" s="272"/>
      <c r="D102" s="272"/>
      <c r="E102" s="272"/>
      <c r="F102" s="272"/>
      <c r="G102" s="272"/>
      <c r="H102" s="272"/>
      <c r="I102" s="272"/>
      <c r="J102" s="272"/>
      <c r="K102" s="272"/>
      <c r="L102" s="272"/>
    </row>
    <row r="103" spans="1:12" x14ac:dyDescent="0.25">
      <c r="A103" s="335"/>
      <c r="B103" s="335"/>
      <c r="C103" s="272"/>
      <c r="D103" s="272"/>
      <c r="E103" s="272"/>
      <c r="F103" s="272"/>
      <c r="G103" s="272"/>
      <c r="H103" s="272"/>
      <c r="I103" s="272"/>
      <c r="J103" s="272"/>
      <c r="K103" s="272"/>
      <c r="L103" s="272"/>
    </row>
    <row r="104" spans="1:12" x14ac:dyDescent="0.25">
      <c r="A104" s="335"/>
      <c r="B104" s="335"/>
      <c r="C104" s="272"/>
      <c r="D104" s="272"/>
      <c r="E104" s="272"/>
      <c r="F104" s="272"/>
      <c r="G104" s="272"/>
      <c r="H104" s="272"/>
      <c r="I104" s="272"/>
      <c r="J104" s="272"/>
      <c r="K104" s="272"/>
      <c r="L104" s="272"/>
    </row>
    <row r="105" spans="1:12" x14ac:dyDescent="0.25">
      <c r="A105" s="335"/>
      <c r="B105" s="335"/>
      <c r="C105" s="272"/>
      <c r="D105" s="272"/>
      <c r="E105" s="272"/>
      <c r="F105" s="272"/>
      <c r="G105" s="272"/>
      <c r="H105" s="272"/>
      <c r="I105" s="272"/>
      <c r="J105" s="272"/>
      <c r="K105" s="272"/>
      <c r="L105" s="272"/>
    </row>
    <row r="106" spans="1:12" x14ac:dyDescent="0.25">
      <c r="A106" s="335"/>
      <c r="B106" s="335"/>
      <c r="C106" s="272"/>
      <c r="D106" s="272"/>
      <c r="E106" s="272"/>
      <c r="F106" s="272"/>
      <c r="G106" s="272"/>
      <c r="H106" s="272"/>
      <c r="I106" s="272"/>
      <c r="J106" s="272"/>
      <c r="K106" s="272"/>
      <c r="L106" s="272"/>
    </row>
    <row r="107" spans="1:12" x14ac:dyDescent="0.25">
      <c r="A107" s="335"/>
      <c r="B107" s="335"/>
      <c r="C107" s="272"/>
      <c r="D107" s="272"/>
      <c r="E107" s="272"/>
      <c r="F107" s="272"/>
      <c r="G107" s="272"/>
      <c r="H107" s="272"/>
      <c r="I107" s="272"/>
      <c r="J107" s="272"/>
      <c r="K107" s="272"/>
      <c r="L107" s="272"/>
    </row>
    <row r="108" spans="1:12" x14ac:dyDescent="0.25">
      <c r="A108" s="335"/>
      <c r="B108" s="335"/>
      <c r="C108" s="272"/>
      <c r="D108" s="272"/>
      <c r="E108" s="272"/>
      <c r="F108" s="272"/>
      <c r="G108" s="272"/>
      <c r="H108" s="272"/>
      <c r="I108" s="272"/>
      <c r="J108" s="272"/>
      <c r="K108" s="272"/>
      <c r="L108" s="272"/>
    </row>
    <row r="109" spans="1:12" x14ac:dyDescent="0.25">
      <c r="A109" s="335"/>
      <c r="B109" s="335"/>
      <c r="C109" s="272"/>
      <c r="D109" s="272"/>
      <c r="E109" s="272"/>
      <c r="F109" s="272"/>
      <c r="G109" s="272"/>
      <c r="H109" s="272"/>
      <c r="I109" s="272"/>
      <c r="J109" s="272"/>
      <c r="K109" s="272"/>
      <c r="L109" s="272"/>
    </row>
    <row r="110" spans="1:12" x14ac:dyDescent="0.25">
      <c r="A110" s="335"/>
      <c r="B110" s="335"/>
      <c r="C110" s="272"/>
      <c r="D110" s="272"/>
      <c r="E110" s="272"/>
      <c r="F110" s="272"/>
      <c r="G110" s="272"/>
      <c r="H110" s="272"/>
      <c r="I110" s="272"/>
      <c r="J110" s="272"/>
      <c r="K110" s="272"/>
      <c r="L110" s="272"/>
    </row>
    <row r="111" spans="1:12" x14ac:dyDescent="0.25">
      <c r="A111" s="335"/>
      <c r="B111" s="335"/>
      <c r="C111" s="272"/>
      <c r="D111" s="272"/>
      <c r="E111" s="272"/>
      <c r="F111" s="272"/>
      <c r="G111" s="272"/>
      <c r="H111" s="272"/>
      <c r="I111" s="272"/>
      <c r="J111" s="272"/>
      <c r="K111" s="272"/>
      <c r="L111" s="272"/>
    </row>
    <row r="112" spans="1:12" x14ac:dyDescent="0.25">
      <c r="A112" s="335"/>
      <c r="B112" s="335"/>
      <c r="C112" s="272"/>
      <c r="D112" s="272"/>
      <c r="E112" s="272"/>
      <c r="F112" s="272"/>
      <c r="G112" s="272"/>
      <c r="H112" s="272"/>
      <c r="I112" s="272"/>
      <c r="J112" s="272"/>
      <c r="K112" s="272"/>
      <c r="L112" s="272"/>
    </row>
    <row r="113" spans="1:12" x14ac:dyDescent="0.25">
      <c r="A113" s="335"/>
      <c r="B113" s="335"/>
      <c r="C113" s="272"/>
      <c r="D113" s="272"/>
      <c r="E113" s="272"/>
      <c r="F113" s="272"/>
      <c r="G113" s="272"/>
      <c r="H113" s="272"/>
      <c r="I113" s="272"/>
      <c r="J113" s="272"/>
      <c r="K113" s="272"/>
      <c r="L113" s="272"/>
    </row>
    <row r="114" spans="1:12" x14ac:dyDescent="0.25">
      <c r="A114" s="335"/>
      <c r="B114" s="335"/>
      <c r="C114" s="272"/>
      <c r="D114" s="272"/>
      <c r="E114" s="272"/>
      <c r="F114" s="272"/>
      <c r="G114" s="272"/>
      <c r="H114" s="272"/>
      <c r="I114" s="272"/>
      <c r="J114" s="272"/>
      <c r="K114" s="272"/>
      <c r="L114" s="272"/>
    </row>
    <row r="115" spans="1:12" x14ac:dyDescent="0.25">
      <c r="A115" s="335"/>
      <c r="B115" s="335"/>
      <c r="C115" s="272"/>
      <c r="D115" s="272"/>
      <c r="E115" s="272"/>
      <c r="F115" s="272"/>
      <c r="G115" s="272"/>
      <c r="H115" s="272"/>
      <c r="I115" s="272"/>
      <c r="J115" s="272"/>
      <c r="K115" s="272"/>
      <c r="L115" s="272"/>
    </row>
    <row r="116" spans="1:12" x14ac:dyDescent="0.25">
      <c r="A116" s="335"/>
      <c r="B116" s="335"/>
      <c r="C116" s="272"/>
      <c r="D116" s="272"/>
      <c r="E116" s="272"/>
      <c r="F116" s="272"/>
      <c r="G116" s="272"/>
      <c r="H116" s="272"/>
      <c r="I116" s="272"/>
      <c r="J116" s="272"/>
      <c r="K116" s="272"/>
      <c r="L116" s="272"/>
    </row>
    <row r="117" spans="1:12" x14ac:dyDescent="0.25">
      <c r="A117" s="335"/>
      <c r="B117" s="335"/>
      <c r="C117" s="272"/>
      <c r="D117" s="272"/>
      <c r="E117" s="272"/>
      <c r="F117" s="272"/>
      <c r="G117" s="272"/>
      <c r="H117" s="272"/>
      <c r="I117" s="272"/>
      <c r="J117" s="272"/>
      <c r="K117" s="272"/>
      <c r="L117" s="272"/>
    </row>
    <row r="118" spans="1:12" x14ac:dyDescent="0.25">
      <c r="A118" s="335"/>
      <c r="B118" s="335"/>
      <c r="C118" s="272"/>
      <c r="D118" s="272"/>
      <c r="E118" s="272"/>
      <c r="F118" s="272"/>
      <c r="G118" s="272"/>
      <c r="H118" s="272"/>
      <c r="I118" s="272"/>
      <c r="J118" s="272"/>
      <c r="K118" s="272"/>
      <c r="L118" s="272"/>
    </row>
    <row r="119" spans="1:12" x14ac:dyDescent="0.25">
      <c r="A119" s="335"/>
      <c r="B119" s="335"/>
      <c r="C119" s="272"/>
      <c r="D119" s="272"/>
      <c r="E119" s="272"/>
      <c r="F119" s="272"/>
      <c r="G119" s="272"/>
      <c r="H119" s="272"/>
      <c r="I119" s="272"/>
      <c r="J119" s="272"/>
      <c r="K119" s="272"/>
      <c r="L119" s="272"/>
    </row>
    <row r="120" spans="1:12" x14ac:dyDescent="0.25">
      <c r="A120" s="335"/>
      <c r="B120" s="335"/>
      <c r="C120" s="272"/>
      <c r="D120" s="272"/>
      <c r="E120" s="272"/>
      <c r="F120" s="272"/>
      <c r="G120" s="272"/>
      <c r="H120" s="272"/>
      <c r="I120" s="272"/>
      <c r="J120" s="272"/>
      <c r="K120" s="272"/>
      <c r="L120" s="272"/>
    </row>
    <row r="121" spans="1:12" x14ac:dyDescent="0.25">
      <c r="A121" s="335"/>
      <c r="B121" s="335"/>
      <c r="C121" s="272"/>
      <c r="D121" s="272"/>
      <c r="E121" s="272"/>
      <c r="F121" s="272"/>
      <c r="G121" s="272"/>
      <c r="H121" s="272"/>
      <c r="I121" s="272"/>
      <c r="J121" s="272"/>
      <c r="K121" s="272"/>
      <c r="L121" s="272"/>
    </row>
    <row r="122" spans="1:12" x14ac:dyDescent="0.25">
      <c r="A122" s="335"/>
      <c r="B122" s="335"/>
      <c r="C122" s="272"/>
      <c r="D122" s="272"/>
      <c r="E122" s="272"/>
      <c r="F122" s="272"/>
      <c r="G122" s="272"/>
      <c r="H122" s="272"/>
      <c r="I122" s="272"/>
      <c r="J122" s="272"/>
      <c r="K122" s="272"/>
      <c r="L122" s="272"/>
    </row>
    <row r="123" spans="1:12" x14ac:dyDescent="0.25">
      <c r="A123" s="335"/>
      <c r="B123" s="335"/>
      <c r="C123" s="272"/>
      <c r="D123" s="272"/>
      <c r="E123" s="272"/>
      <c r="F123" s="272"/>
      <c r="G123" s="272"/>
      <c r="H123" s="272"/>
      <c r="I123" s="272"/>
      <c r="J123" s="272"/>
      <c r="K123" s="272"/>
      <c r="L123" s="272"/>
    </row>
    <row r="124" spans="1:12" x14ac:dyDescent="0.25">
      <c r="A124" s="335"/>
      <c r="B124" s="335"/>
      <c r="C124" s="272"/>
      <c r="D124" s="272"/>
      <c r="E124" s="272"/>
      <c r="F124" s="272"/>
      <c r="G124" s="272"/>
      <c r="H124" s="272"/>
      <c r="I124" s="272"/>
      <c r="J124" s="272"/>
      <c r="K124" s="272"/>
      <c r="L124" s="272"/>
    </row>
    <row r="125" spans="1:12" x14ac:dyDescent="0.25">
      <c r="A125" s="335"/>
      <c r="B125" s="335"/>
      <c r="C125" s="272"/>
      <c r="D125" s="272"/>
      <c r="E125" s="272"/>
      <c r="F125" s="272"/>
      <c r="G125" s="272"/>
      <c r="H125" s="272"/>
      <c r="I125" s="272"/>
      <c r="J125" s="272"/>
      <c r="K125" s="272"/>
      <c r="L125" s="272"/>
    </row>
    <row r="126" spans="1:12" x14ac:dyDescent="0.25">
      <c r="A126" s="335"/>
      <c r="B126" s="335"/>
      <c r="C126" s="272"/>
      <c r="D126" s="272"/>
      <c r="E126" s="272"/>
      <c r="F126" s="272"/>
      <c r="G126" s="272"/>
      <c r="H126" s="272"/>
      <c r="I126" s="272"/>
      <c r="J126" s="272"/>
      <c r="K126" s="272"/>
      <c r="L126" s="272"/>
    </row>
    <row r="127" spans="1:12" x14ac:dyDescent="0.25">
      <c r="A127" s="335"/>
      <c r="B127" s="335"/>
      <c r="C127" s="272"/>
      <c r="D127" s="272"/>
      <c r="E127" s="272"/>
      <c r="F127" s="272"/>
      <c r="G127" s="272"/>
      <c r="H127" s="272"/>
      <c r="I127" s="272"/>
      <c r="J127" s="272"/>
      <c r="K127" s="272"/>
      <c r="L127" s="272"/>
    </row>
    <row r="128" spans="1:12" x14ac:dyDescent="0.25">
      <c r="A128" s="335"/>
      <c r="B128" s="335"/>
      <c r="C128" s="272"/>
      <c r="D128" s="272"/>
      <c r="E128" s="272"/>
      <c r="F128" s="272"/>
      <c r="G128" s="272"/>
      <c r="H128" s="272"/>
      <c r="I128" s="272"/>
      <c r="J128" s="272"/>
      <c r="K128" s="272"/>
      <c r="L128" s="272"/>
    </row>
    <row r="129" spans="1:12" x14ac:dyDescent="0.25">
      <c r="A129" s="335"/>
      <c r="B129" s="335"/>
      <c r="C129" s="272"/>
      <c r="D129" s="272"/>
      <c r="E129" s="272"/>
      <c r="F129" s="272"/>
      <c r="G129" s="272"/>
      <c r="H129" s="272"/>
      <c r="I129" s="272"/>
      <c r="J129" s="272"/>
      <c r="K129" s="272"/>
      <c r="L129" s="272"/>
    </row>
    <row r="130" spans="1:12" x14ac:dyDescent="0.25">
      <c r="A130" s="335"/>
      <c r="B130" s="335"/>
      <c r="C130" s="272"/>
      <c r="D130" s="272"/>
      <c r="E130" s="272"/>
      <c r="F130" s="272"/>
      <c r="G130" s="272"/>
      <c r="H130" s="272"/>
      <c r="I130" s="272"/>
      <c r="J130" s="272"/>
      <c r="K130" s="272"/>
      <c r="L130" s="272"/>
    </row>
    <row r="131" spans="1:12" x14ac:dyDescent="0.25">
      <c r="A131" s="335"/>
      <c r="B131" s="335"/>
      <c r="C131" s="272"/>
      <c r="D131" s="272"/>
      <c r="E131" s="272"/>
      <c r="F131" s="272"/>
      <c r="G131" s="272"/>
      <c r="H131" s="272"/>
      <c r="I131" s="272"/>
      <c r="J131" s="272"/>
      <c r="K131" s="272"/>
      <c r="L131" s="272"/>
    </row>
    <row r="132" spans="1:12" x14ac:dyDescent="0.25">
      <c r="A132" s="335"/>
      <c r="B132" s="335"/>
      <c r="C132" s="272"/>
      <c r="D132" s="272"/>
      <c r="E132" s="272"/>
      <c r="F132" s="272"/>
      <c r="G132" s="272"/>
      <c r="H132" s="272"/>
      <c r="I132" s="272"/>
      <c r="J132" s="272"/>
      <c r="K132" s="272"/>
      <c r="L132" s="272"/>
    </row>
    <row r="133" spans="1:12" x14ac:dyDescent="0.25">
      <c r="A133" s="335"/>
      <c r="B133" s="335"/>
      <c r="C133" s="272"/>
      <c r="D133" s="272"/>
      <c r="E133" s="272"/>
      <c r="F133" s="272"/>
      <c r="G133" s="272"/>
      <c r="H133" s="272"/>
      <c r="I133" s="272"/>
      <c r="J133" s="272"/>
      <c r="K133" s="272"/>
      <c r="L133" s="272"/>
    </row>
    <row r="134" spans="1:12" x14ac:dyDescent="0.25">
      <c r="A134" s="335"/>
      <c r="B134" s="335"/>
      <c r="C134" s="272"/>
      <c r="D134" s="272"/>
      <c r="E134" s="272"/>
      <c r="F134" s="272"/>
      <c r="G134" s="272"/>
      <c r="H134" s="272"/>
      <c r="I134" s="272"/>
      <c r="J134" s="272"/>
      <c r="K134" s="272"/>
      <c r="L134" s="272"/>
    </row>
    <row r="135" spans="1:12" x14ac:dyDescent="0.25">
      <c r="A135" s="335"/>
      <c r="B135" s="335"/>
      <c r="C135" s="272"/>
      <c r="D135" s="272"/>
      <c r="E135" s="272"/>
      <c r="F135" s="272"/>
      <c r="G135" s="272"/>
      <c r="H135" s="272"/>
      <c r="I135" s="272"/>
      <c r="J135" s="272"/>
      <c r="K135" s="272"/>
      <c r="L135" s="272"/>
    </row>
    <row r="136" spans="1:12" x14ac:dyDescent="0.25">
      <c r="A136" s="335"/>
      <c r="B136" s="335"/>
      <c r="C136" s="272"/>
      <c r="D136" s="272"/>
      <c r="E136" s="272"/>
      <c r="F136" s="272"/>
      <c r="G136" s="272"/>
      <c r="H136" s="272"/>
      <c r="I136" s="272"/>
      <c r="J136" s="272"/>
      <c r="K136" s="272"/>
      <c r="L136" s="272"/>
    </row>
    <row r="137" spans="1:12" x14ac:dyDescent="0.25">
      <c r="A137" s="335"/>
      <c r="B137" s="335"/>
      <c r="C137" s="272"/>
      <c r="D137" s="272"/>
      <c r="E137" s="272"/>
      <c r="F137" s="272"/>
      <c r="G137" s="272"/>
      <c r="H137" s="272"/>
      <c r="I137" s="272"/>
      <c r="J137" s="272"/>
      <c r="K137" s="272"/>
      <c r="L137" s="272"/>
    </row>
    <row r="138" spans="1:12" x14ac:dyDescent="0.25">
      <c r="A138" s="335"/>
      <c r="B138" s="335"/>
      <c r="C138" s="272"/>
      <c r="D138" s="272"/>
      <c r="E138" s="272"/>
      <c r="F138" s="272"/>
      <c r="G138" s="272"/>
      <c r="H138" s="272"/>
      <c r="I138" s="272"/>
      <c r="J138" s="272"/>
      <c r="K138" s="272"/>
      <c r="L138" s="272"/>
    </row>
    <row r="139" spans="1:12" x14ac:dyDescent="0.25">
      <c r="A139" s="335"/>
      <c r="B139" s="335"/>
      <c r="C139" s="272"/>
      <c r="D139" s="272"/>
      <c r="E139" s="272"/>
      <c r="F139" s="272"/>
      <c r="G139" s="272"/>
      <c r="H139" s="272"/>
      <c r="I139" s="272"/>
      <c r="J139" s="272"/>
      <c r="K139" s="272"/>
      <c r="L139" s="272"/>
    </row>
    <row r="140" spans="1:12" x14ac:dyDescent="0.25">
      <c r="A140" s="335"/>
      <c r="B140" s="335"/>
      <c r="C140" s="272"/>
      <c r="D140" s="272"/>
      <c r="E140" s="272"/>
      <c r="F140" s="272"/>
      <c r="G140" s="272"/>
      <c r="H140" s="272"/>
      <c r="I140" s="272"/>
      <c r="J140" s="272"/>
      <c r="K140" s="272"/>
      <c r="L140" s="272"/>
    </row>
    <row r="141" spans="1:12" x14ac:dyDescent="0.25">
      <c r="A141" s="335"/>
      <c r="B141" s="335"/>
      <c r="C141" s="272"/>
      <c r="D141" s="272"/>
      <c r="E141" s="272"/>
      <c r="F141" s="272"/>
      <c r="G141" s="272"/>
      <c r="H141" s="272"/>
      <c r="I141" s="272"/>
      <c r="J141" s="272"/>
      <c r="K141" s="272"/>
      <c r="L141" s="272"/>
    </row>
    <row r="142" spans="1:12" x14ac:dyDescent="0.25">
      <c r="A142" s="335"/>
      <c r="B142" s="335"/>
      <c r="C142" s="272"/>
      <c r="D142" s="272"/>
      <c r="E142" s="272"/>
      <c r="F142" s="272"/>
      <c r="G142" s="272"/>
      <c r="H142" s="272"/>
      <c r="I142" s="272"/>
      <c r="J142" s="272"/>
      <c r="K142" s="272"/>
      <c r="L142" s="272"/>
    </row>
    <row r="143" spans="1:12" x14ac:dyDescent="0.25">
      <c r="A143" s="335"/>
      <c r="B143" s="335"/>
      <c r="C143" s="272"/>
      <c r="D143" s="272"/>
      <c r="E143" s="272"/>
      <c r="F143" s="272"/>
      <c r="G143" s="272"/>
      <c r="H143" s="272"/>
      <c r="I143" s="272"/>
      <c r="J143" s="272"/>
      <c r="K143" s="272"/>
      <c r="L143" s="272"/>
    </row>
    <row r="144" spans="1:12" x14ac:dyDescent="0.25">
      <c r="A144" s="335"/>
      <c r="B144" s="335"/>
      <c r="C144" s="272"/>
      <c r="D144" s="272"/>
      <c r="E144" s="272"/>
      <c r="F144" s="272"/>
      <c r="G144" s="272"/>
      <c r="H144" s="272"/>
      <c r="I144" s="272"/>
      <c r="J144" s="272"/>
      <c r="K144" s="272"/>
      <c r="L144" s="272"/>
    </row>
    <row r="145" spans="1:12" x14ac:dyDescent="0.25">
      <c r="A145" s="335"/>
      <c r="B145" s="335"/>
      <c r="C145" s="272"/>
      <c r="D145" s="272"/>
      <c r="E145" s="272"/>
      <c r="F145" s="272"/>
      <c r="G145" s="272"/>
      <c r="H145" s="272"/>
      <c r="I145" s="272"/>
      <c r="J145" s="272"/>
      <c r="K145" s="272"/>
      <c r="L145" s="272"/>
    </row>
    <row r="146" spans="1:12" x14ac:dyDescent="0.25">
      <c r="A146" s="335"/>
      <c r="B146" s="335"/>
      <c r="C146" s="272"/>
      <c r="D146" s="272"/>
      <c r="E146" s="272"/>
      <c r="F146" s="272"/>
      <c r="G146" s="272"/>
      <c r="H146" s="272"/>
      <c r="I146" s="272"/>
      <c r="J146" s="272"/>
      <c r="K146" s="272"/>
      <c r="L146" s="272"/>
    </row>
    <row r="147" spans="1:12" x14ac:dyDescent="0.25">
      <c r="A147" s="335"/>
      <c r="B147" s="335"/>
      <c r="C147" s="272"/>
      <c r="D147" s="272"/>
      <c r="E147" s="272"/>
      <c r="F147" s="272"/>
      <c r="G147" s="272"/>
      <c r="H147" s="272"/>
      <c r="I147" s="272"/>
      <c r="J147" s="272"/>
      <c r="K147" s="272"/>
      <c r="L147" s="272"/>
    </row>
    <row r="148" spans="1:12" x14ac:dyDescent="0.25">
      <c r="A148" s="335"/>
      <c r="B148" s="335"/>
      <c r="C148" s="272"/>
      <c r="D148" s="272"/>
      <c r="E148" s="272"/>
      <c r="F148" s="272"/>
      <c r="G148" s="272"/>
      <c r="H148" s="272"/>
      <c r="I148" s="272"/>
      <c r="J148" s="272"/>
      <c r="K148" s="272"/>
      <c r="L148" s="272"/>
    </row>
    <row r="149" spans="1:12" x14ac:dyDescent="0.25">
      <c r="A149" s="335"/>
      <c r="B149" s="335"/>
      <c r="C149" s="272"/>
      <c r="D149" s="272"/>
      <c r="E149" s="272"/>
      <c r="F149" s="272"/>
      <c r="G149" s="272"/>
      <c r="H149" s="272"/>
      <c r="I149" s="272"/>
      <c r="J149" s="272"/>
      <c r="K149" s="272"/>
      <c r="L149" s="272"/>
    </row>
    <row r="150" spans="1:12" x14ac:dyDescent="0.25">
      <c r="A150" s="335"/>
      <c r="B150" s="335"/>
      <c r="C150" s="272"/>
      <c r="D150" s="272"/>
      <c r="E150" s="272"/>
      <c r="F150" s="272"/>
      <c r="G150" s="272"/>
      <c r="H150" s="272"/>
      <c r="I150" s="272"/>
      <c r="J150" s="272"/>
      <c r="K150" s="272"/>
      <c r="L150" s="272"/>
    </row>
    <row r="151" spans="1:12" x14ac:dyDescent="0.25">
      <c r="A151" s="335"/>
      <c r="B151" s="335"/>
      <c r="C151" s="272"/>
      <c r="D151" s="272"/>
      <c r="E151" s="272"/>
      <c r="F151" s="272"/>
      <c r="G151" s="272"/>
      <c r="H151" s="272"/>
      <c r="I151" s="272"/>
      <c r="J151" s="272"/>
      <c r="K151" s="272"/>
      <c r="L151" s="272"/>
    </row>
    <row r="152" spans="1:12" x14ac:dyDescent="0.25">
      <c r="A152" s="335"/>
      <c r="B152" s="335"/>
      <c r="C152" s="272"/>
      <c r="D152" s="272"/>
      <c r="E152" s="272"/>
      <c r="F152" s="272"/>
      <c r="G152" s="272"/>
      <c r="H152" s="272"/>
      <c r="I152" s="272"/>
      <c r="J152" s="272"/>
      <c r="K152" s="272"/>
      <c r="L152" s="272"/>
    </row>
    <row r="153" spans="1:12" x14ac:dyDescent="0.25">
      <c r="A153" s="335"/>
      <c r="B153" s="335"/>
      <c r="C153" s="272"/>
      <c r="D153" s="272"/>
      <c r="E153" s="272"/>
      <c r="F153" s="272"/>
      <c r="G153" s="272"/>
      <c r="H153" s="272"/>
      <c r="I153" s="272"/>
      <c r="J153" s="272"/>
      <c r="K153" s="272"/>
      <c r="L153" s="272"/>
    </row>
    <row r="154" spans="1:12" x14ac:dyDescent="0.25">
      <c r="A154" s="335"/>
      <c r="B154" s="335"/>
      <c r="C154" s="272"/>
      <c r="D154" s="272"/>
      <c r="E154" s="272"/>
      <c r="F154" s="272"/>
      <c r="G154" s="272"/>
      <c r="H154" s="272"/>
      <c r="I154" s="272"/>
      <c r="J154" s="272"/>
      <c r="K154" s="272"/>
      <c r="L154" s="272"/>
    </row>
    <row r="155" spans="1:12" x14ac:dyDescent="0.25">
      <c r="A155" s="335"/>
      <c r="B155" s="335"/>
      <c r="C155" s="272"/>
      <c r="D155" s="272"/>
      <c r="E155" s="272"/>
      <c r="F155" s="272"/>
      <c r="G155" s="272"/>
      <c r="H155" s="272"/>
      <c r="I155" s="272"/>
      <c r="J155" s="272"/>
      <c r="K155" s="272"/>
      <c r="L155" s="272"/>
    </row>
    <row r="156" spans="1:12" x14ac:dyDescent="0.25">
      <c r="A156" s="335"/>
      <c r="B156" s="335"/>
      <c r="C156" s="272"/>
      <c r="D156" s="272"/>
      <c r="E156" s="272"/>
      <c r="F156" s="272"/>
      <c r="G156" s="272"/>
      <c r="H156" s="272"/>
      <c r="I156" s="272"/>
      <c r="J156" s="272"/>
      <c r="K156" s="272"/>
      <c r="L156" s="272"/>
    </row>
    <row r="157" spans="1:12" x14ac:dyDescent="0.25">
      <c r="A157" s="335"/>
      <c r="B157" s="335"/>
      <c r="C157" s="272"/>
      <c r="D157" s="272"/>
      <c r="E157" s="272"/>
      <c r="F157" s="272"/>
      <c r="G157" s="272"/>
      <c r="H157" s="272"/>
      <c r="I157" s="272"/>
      <c r="J157" s="272"/>
      <c r="K157" s="272"/>
      <c r="L157" s="272"/>
    </row>
    <row r="158" spans="1:12" x14ac:dyDescent="0.25">
      <c r="A158" s="335"/>
      <c r="B158" s="335"/>
      <c r="C158" s="272"/>
      <c r="D158" s="272"/>
      <c r="E158" s="272"/>
      <c r="F158" s="272"/>
      <c r="G158" s="272"/>
      <c r="H158" s="272"/>
      <c r="I158" s="272"/>
      <c r="J158" s="272"/>
      <c r="K158" s="272"/>
      <c r="L158" s="272"/>
    </row>
    <row r="159" spans="1:12" x14ac:dyDescent="0.25">
      <c r="A159" s="335"/>
      <c r="B159" s="335"/>
      <c r="C159" s="272"/>
      <c r="D159" s="272"/>
      <c r="E159" s="272"/>
      <c r="F159" s="272"/>
      <c r="G159" s="272"/>
      <c r="H159" s="272"/>
      <c r="I159" s="272"/>
      <c r="J159" s="272"/>
      <c r="K159" s="272"/>
      <c r="L159" s="272"/>
    </row>
    <row r="160" spans="1:12" x14ac:dyDescent="0.25">
      <c r="A160" s="335"/>
      <c r="B160" s="335"/>
      <c r="C160" s="272"/>
      <c r="D160" s="272"/>
      <c r="E160" s="272"/>
      <c r="F160" s="272"/>
      <c r="G160" s="272"/>
      <c r="H160" s="272"/>
      <c r="I160" s="272"/>
      <c r="J160" s="272"/>
      <c r="K160" s="272"/>
      <c r="L160" s="272"/>
    </row>
    <row r="161" spans="1:12" x14ac:dyDescent="0.25">
      <c r="A161" s="335"/>
      <c r="B161" s="335"/>
      <c r="C161" s="272"/>
      <c r="D161" s="272"/>
      <c r="E161" s="272"/>
      <c r="F161" s="272"/>
      <c r="G161" s="272"/>
      <c r="H161" s="272"/>
      <c r="I161" s="272"/>
      <c r="J161" s="272"/>
      <c r="K161" s="272"/>
      <c r="L161" s="272"/>
    </row>
    <row r="162" spans="1:12" x14ac:dyDescent="0.25">
      <c r="A162" s="335"/>
      <c r="B162" s="335"/>
      <c r="C162" s="272"/>
      <c r="D162" s="272"/>
      <c r="E162" s="272"/>
      <c r="F162" s="272"/>
      <c r="G162" s="272"/>
      <c r="H162" s="272"/>
      <c r="I162" s="272"/>
      <c r="J162" s="272"/>
      <c r="K162" s="272"/>
      <c r="L162" s="272"/>
    </row>
    <row r="163" spans="1:12" x14ac:dyDescent="0.25">
      <c r="A163" s="335"/>
      <c r="B163" s="335"/>
      <c r="C163" s="272"/>
      <c r="D163" s="272"/>
      <c r="E163" s="272"/>
      <c r="F163" s="272"/>
      <c r="G163" s="272"/>
      <c r="H163" s="272"/>
      <c r="I163" s="272"/>
      <c r="J163" s="272"/>
      <c r="K163" s="272"/>
      <c r="L163" s="272"/>
    </row>
    <row r="164" spans="1:12" x14ac:dyDescent="0.25">
      <c r="A164" s="335"/>
      <c r="B164" s="335"/>
      <c r="C164" s="272"/>
      <c r="D164" s="272"/>
      <c r="E164" s="272"/>
      <c r="F164" s="272"/>
      <c r="G164" s="272"/>
      <c r="H164" s="272"/>
      <c r="I164" s="272"/>
      <c r="J164" s="272"/>
      <c r="K164" s="272"/>
      <c r="L164" s="272"/>
    </row>
    <row r="165" spans="1:12" x14ac:dyDescent="0.25">
      <c r="A165" s="335"/>
      <c r="B165" s="335"/>
      <c r="C165" s="272"/>
      <c r="D165" s="272"/>
      <c r="E165" s="272"/>
      <c r="F165" s="272"/>
      <c r="G165" s="272"/>
      <c r="H165" s="272"/>
      <c r="I165" s="272"/>
      <c r="J165" s="272"/>
      <c r="K165" s="272"/>
      <c r="L165" s="272"/>
    </row>
    <row r="166" spans="1:12" x14ac:dyDescent="0.25">
      <c r="A166" s="335"/>
      <c r="B166" s="335"/>
      <c r="C166" s="272"/>
      <c r="D166" s="272"/>
      <c r="E166" s="272"/>
      <c r="F166" s="272"/>
      <c r="G166" s="272"/>
      <c r="H166" s="272"/>
      <c r="I166" s="272"/>
      <c r="J166" s="272"/>
      <c r="K166" s="272"/>
      <c r="L166" s="272"/>
    </row>
    <row r="167" spans="1:12" x14ac:dyDescent="0.25">
      <c r="A167" s="335"/>
      <c r="B167" s="335"/>
      <c r="C167" s="272"/>
      <c r="D167" s="272"/>
      <c r="E167" s="272"/>
      <c r="F167" s="272"/>
      <c r="G167" s="272"/>
      <c r="H167" s="272"/>
      <c r="I167" s="272"/>
      <c r="J167" s="272"/>
      <c r="K167" s="272"/>
      <c r="L167" s="272"/>
    </row>
    <row r="168" spans="1:12" x14ac:dyDescent="0.25">
      <c r="A168" s="335"/>
      <c r="B168" s="335"/>
      <c r="C168" s="272"/>
      <c r="D168" s="272"/>
      <c r="E168" s="272"/>
      <c r="F168" s="272"/>
      <c r="G168" s="272"/>
      <c r="H168" s="272"/>
      <c r="I168" s="272"/>
      <c r="J168" s="272"/>
      <c r="K168" s="272"/>
      <c r="L168" s="272"/>
    </row>
    <row r="169" spans="1:12" x14ac:dyDescent="0.25">
      <c r="A169" s="335"/>
      <c r="B169" s="335"/>
      <c r="C169" s="272"/>
      <c r="D169" s="272"/>
      <c r="E169" s="272"/>
      <c r="F169" s="272"/>
      <c r="G169" s="272"/>
      <c r="H169" s="272"/>
      <c r="I169" s="272"/>
      <c r="J169" s="272"/>
      <c r="K169" s="272"/>
      <c r="L169" s="272"/>
    </row>
    <row r="170" spans="1:12" x14ac:dyDescent="0.25">
      <c r="A170" s="335"/>
      <c r="B170" s="335"/>
      <c r="C170" s="272"/>
      <c r="D170" s="272"/>
      <c r="E170" s="272"/>
      <c r="F170" s="272"/>
      <c r="G170" s="272"/>
      <c r="H170" s="272"/>
      <c r="I170" s="272"/>
      <c r="J170" s="272"/>
      <c r="K170" s="272"/>
      <c r="L170" s="272"/>
    </row>
    <row r="171" spans="1:12" x14ac:dyDescent="0.25">
      <c r="A171" s="335"/>
      <c r="B171" s="335"/>
      <c r="C171" s="272"/>
      <c r="D171" s="272"/>
      <c r="E171" s="272"/>
      <c r="F171" s="272"/>
      <c r="G171" s="272"/>
      <c r="H171" s="272"/>
      <c r="I171" s="272"/>
      <c r="J171" s="272"/>
      <c r="K171" s="272"/>
      <c r="L171" s="272"/>
    </row>
    <row r="172" spans="1:12" x14ac:dyDescent="0.25">
      <c r="A172" s="335"/>
      <c r="B172" s="335"/>
      <c r="C172" s="272"/>
      <c r="D172" s="272"/>
      <c r="E172" s="272"/>
      <c r="F172" s="272"/>
      <c r="G172" s="272"/>
      <c r="H172" s="272"/>
      <c r="I172" s="272"/>
      <c r="J172" s="272"/>
      <c r="K172" s="272"/>
      <c r="L172" s="272"/>
    </row>
    <row r="173" spans="1:12" x14ac:dyDescent="0.25">
      <c r="A173" s="335"/>
      <c r="B173" s="335"/>
      <c r="C173" s="272"/>
      <c r="D173" s="272"/>
      <c r="E173" s="272"/>
      <c r="F173" s="272"/>
      <c r="G173" s="272"/>
      <c r="H173" s="272"/>
      <c r="I173" s="272"/>
      <c r="J173" s="272"/>
      <c r="K173" s="272"/>
      <c r="L173" s="272"/>
    </row>
    <row r="174" spans="1:12" x14ac:dyDescent="0.25">
      <c r="A174" s="335"/>
      <c r="B174" s="335"/>
      <c r="C174" s="272"/>
      <c r="D174" s="272"/>
      <c r="E174" s="272"/>
      <c r="F174" s="272"/>
      <c r="G174" s="272"/>
      <c r="H174" s="272"/>
      <c r="I174" s="272"/>
      <c r="J174" s="272"/>
      <c r="K174" s="272"/>
      <c r="L174" s="272"/>
    </row>
    <row r="175" spans="1:12" x14ac:dyDescent="0.25">
      <c r="A175" s="335"/>
      <c r="B175" s="335"/>
      <c r="C175" s="272"/>
      <c r="D175" s="272"/>
      <c r="E175" s="272"/>
      <c r="F175" s="272"/>
      <c r="G175" s="272"/>
      <c r="H175" s="272"/>
      <c r="I175" s="272"/>
      <c r="J175" s="272"/>
      <c r="K175" s="272"/>
      <c r="L175" s="272"/>
    </row>
    <row r="176" spans="1:12" x14ac:dyDescent="0.25">
      <c r="A176" s="335"/>
      <c r="B176" s="335"/>
      <c r="C176" s="272"/>
      <c r="D176" s="272"/>
      <c r="E176" s="272"/>
      <c r="F176" s="272"/>
      <c r="G176" s="272"/>
      <c r="H176" s="272"/>
      <c r="I176" s="272"/>
      <c r="J176" s="272"/>
      <c r="K176" s="272"/>
      <c r="L176" s="272"/>
    </row>
    <row r="177" spans="1:12" x14ac:dyDescent="0.25">
      <c r="A177" s="335"/>
      <c r="B177" s="335"/>
      <c r="C177" s="272"/>
      <c r="D177" s="272"/>
      <c r="E177" s="272"/>
      <c r="F177" s="272"/>
      <c r="G177" s="272"/>
      <c r="H177" s="272"/>
      <c r="I177" s="272"/>
      <c r="J177" s="272"/>
      <c r="K177" s="272"/>
      <c r="L177" s="272"/>
    </row>
    <row r="178" spans="1:12" x14ac:dyDescent="0.25">
      <c r="A178" s="335"/>
      <c r="B178" s="335"/>
      <c r="C178" s="272"/>
      <c r="D178" s="272"/>
      <c r="E178" s="272"/>
      <c r="F178" s="272"/>
      <c r="G178" s="272"/>
      <c r="H178" s="272"/>
      <c r="I178" s="272"/>
      <c r="J178" s="272"/>
      <c r="K178" s="272"/>
      <c r="L178" s="272"/>
    </row>
    <row r="179" spans="1:12" x14ac:dyDescent="0.25">
      <c r="A179" s="335"/>
      <c r="B179" s="335"/>
      <c r="C179" s="272"/>
      <c r="D179" s="272"/>
      <c r="E179" s="272"/>
      <c r="F179" s="272"/>
      <c r="G179" s="272"/>
      <c r="H179" s="272"/>
      <c r="I179" s="272"/>
      <c r="J179" s="272"/>
      <c r="K179" s="272"/>
      <c r="L179" s="272"/>
    </row>
    <row r="180" spans="1:12" x14ac:dyDescent="0.25">
      <c r="A180" s="335"/>
      <c r="B180" s="335"/>
      <c r="C180" s="272"/>
      <c r="D180" s="272"/>
      <c r="E180" s="272"/>
      <c r="F180" s="272"/>
      <c r="G180" s="272"/>
      <c r="H180" s="272"/>
      <c r="I180" s="272"/>
      <c r="J180" s="272"/>
      <c r="K180" s="272"/>
      <c r="L180" s="272"/>
    </row>
    <row r="181" spans="1:12" x14ac:dyDescent="0.25">
      <c r="A181" s="335"/>
      <c r="B181" s="335"/>
      <c r="C181" s="272"/>
      <c r="D181" s="272"/>
      <c r="E181" s="272"/>
      <c r="F181" s="272"/>
      <c r="G181" s="272"/>
      <c r="H181" s="272"/>
      <c r="I181" s="272"/>
      <c r="J181" s="272"/>
      <c r="K181" s="272"/>
      <c r="L181" s="272"/>
    </row>
    <row r="182" spans="1:12" x14ac:dyDescent="0.25">
      <c r="A182" s="335"/>
      <c r="B182" s="335"/>
      <c r="C182" s="272"/>
      <c r="D182" s="272"/>
      <c r="E182" s="272"/>
      <c r="F182" s="272"/>
      <c r="G182" s="272"/>
      <c r="H182" s="272"/>
      <c r="I182" s="272"/>
      <c r="J182" s="272"/>
      <c r="K182" s="272"/>
      <c r="L182" s="272"/>
    </row>
    <row r="183" spans="1:12" x14ac:dyDescent="0.25">
      <c r="A183" s="335"/>
      <c r="B183" s="335"/>
      <c r="C183" s="272"/>
      <c r="D183" s="272"/>
      <c r="E183" s="272"/>
      <c r="F183" s="272"/>
      <c r="G183" s="272"/>
      <c r="H183" s="272"/>
      <c r="I183" s="272"/>
      <c r="J183" s="272"/>
      <c r="K183" s="272"/>
      <c r="L183" s="272"/>
    </row>
    <row r="184" spans="1:12" x14ac:dyDescent="0.25">
      <c r="A184" s="335"/>
      <c r="B184" s="335"/>
      <c r="C184" s="272"/>
      <c r="D184" s="272"/>
      <c r="E184" s="272"/>
      <c r="F184" s="272"/>
      <c r="G184" s="272"/>
      <c r="H184" s="272"/>
      <c r="I184" s="272"/>
      <c r="J184" s="272"/>
      <c r="K184" s="272"/>
      <c r="L184" s="272"/>
    </row>
    <row r="185" spans="1:12" x14ac:dyDescent="0.25">
      <c r="A185" s="335"/>
      <c r="B185" s="335"/>
      <c r="C185" s="272"/>
      <c r="D185" s="272"/>
      <c r="E185" s="272"/>
      <c r="F185" s="272"/>
      <c r="G185" s="272"/>
      <c r="H185" s="272"/>
      <c r="I185" s="272"/>
      <c r="J185" s="272"/>
      <c r="K185" s="272"/>
      <c r="L185" s="272"/>
    </row>
    <row r="186" spans="1:12" x14ac:dyDescent="0.25">
      <c r="A186" s="335"/>
      <c r="B186" s="335"/>
      <c r="C186" s="272"/>
      <c r="D186" s="272"/>
      <c r="E186" s="272"/>
      <c r="F186" s="272"/>
      <c r="G186" s="272"/>
      <c r="H186" s="272"/>
      <c r="I186" s="272"/>
      <c r="J186" s="272"/>
      <c r="K186" s="272"/>
      <c r="L186" s="272"/>
    </row>
    <row r="187" spans="1:12" x14ac:dyDescent="0.25">
      <c r="A187" s="335"/>
      <c r="B187" s="335"/>
      <c r="C187" s="272"/>
      <c r="D187" s="272"/>
      <c r="E187" s="272"/>
      <c r="F187" s="272"/>
      <c r="G187" s="272"/>
      <c r="H187" s="272"/>
      <c r="I187" s="272"/>
      <c r="J187" s="272"/>
      <c r="K187" s="272"/>
      <c r="L187" s="272"/>
    </row>
    <row r="188" spans="1:12" x14ac:dyDescent="0.25">
      <c r="A188" s="335"/>
      <c r="B188" s="335"/>
      <c r="C188" s="272"/>
      <c r="D188" s="272"/>
      <c r="E188" s="272"/>
      <c r="F188" s="272"/>
      <c r="G188" s="272"/>
      <c r="H188" s="272"/>
      <c r="I188" s="272"/>
      <c r="J188" s="272"/>
      <c r="K188" s="272"/>
      <c r="L188" s="272"/>
    </row>
    <row r="189" spans="1:12" x14ac:dyDescent="0.25">
      <c r="A189" s="335"/>
      <c r="B189" s="335"/>
      <c r="C189" s="272"/>
      <c r="D189" s="272"/>
      <c r="E189" s="272"/>
      <c r="F189" s="272"/>
      <c r="G189" s="272"/>
      <c r="H189" s="272"/>
      <c r="I189" s="272"/>
      <c r="J189" s="272"/>
      <c r="K189" s="272"/>
      <c r="L189" s="272"/>
    </row>
    <row r="190" spans="1:12" x14ac:dyDescent="0.25">
      <c r="A190" s="335"/>
      <c r="B190" s="335"/>
      <c r="C190" s="272"/>
      <c r="D190" s="272"/>
      <c r="E190" s="272"/>
      <c r="F190" s="272"/>
      <c r="G190" s="272"/>
      <c r="H190" s="272"/>
      <c r="I190" s="272"/>
      <c r="J190" s="272"/>
      <c r="K190" s="272"/>
      <c r="L190" s="272"/>
    </row>
    <row r="191" spans="1:12" x14ac:dyDescent="0.25">
      <c r="A191" s="335"/>
      <c r="B191" s="335"/>
      <c r="C191" s="272"/>
      <c r="D191" s="272"/>
      <c r="E191" s="272"/>
      <c r="F191" s="272"/>
      <c r="G191" s="272"/>
      <c r="H191" s="272"/>
      <c r="I191" s="272"/>
      <c r="J191" s="272"/>
      <c r="K191" s="272"/>
      <c r="L191" s="272"/>
    </row>
    <row r="192" spans="1:12" x14ac:dyDescent="0.25">
      <c r="A192" s="335"/>
      <c r="B192" s="335"/>
      <c r="C192" s="272"/>
      <c r="D192" s="272"/>
      <c r="E192" s="272"/>
      <c r="F192" s="272"/>
      <c r="G192" s="272"/>
      <c r="H192" s="272"/>
      <c r="I192" s="272"/>
      <c r="J192" s="272"/>
      <c r="K192" s="272"/>
      <c r="L192" s="272"/>
    </row>
    <row r="193" spans="1:12" x14ac:dyDescent="0.25">
      <c r="A193" s="335"/>
      <c r="B193" s="335"/>
      <c r="C193" s="272"/>
      <c r="D193" s="272"/>
      <c r="E193" s="272"/>
      <c r="F193" s="272"/>
      <c r="G193" s="272"/>
      <c r="H193" s="272"/>
      <c r="I193" s="272"/>
      <c r="J193" s="272"/>
      <c r="K193" s="272"/>
      <c r="L193" s="272"/>
    </row>
    <row r="194" spans="1:12" x14ac:dyDescent="0.25">
      <c r="A194" s="335"/>
      <c r="B194" s="335"/>
      <c r="C194" s="272"/>
      <c r="D194" s="272"/>
      <c r="E194" s="272"/>
      <c r="F194" s="272"/>
      <c r="G194" s="272"/>
      <c r="H194" s="272"/>
      <c r="I194" s="272"/>
      <c r="J194" s="272"/>
      <c r="K194" s="272"/>
      <c r="L194" s="272"/>
    </row>
    <row r="195" spans="1:12" x14ac:dyDescent="0.25">
      <c r="A195" s="335"/>
      <c r="B195" s="335"/>
      <c r="C195" s="272"/>
      <c r="D195" s="272"/>
      <c r="E195" s="272"/>
      <c r="F195" s="272"/>
      <c r="G195" s="272"/>
      <c r="H195" s="272"/>
      <c r="I195" s="272"/>
      <c r="J195" s="272"/>
      <c r="K195" s="272"/>
      <c r="L195" s="272"/>
    </row>
    <row r="196" spans="1:12" x14ac:dyDescent="0.25">
      <c r="A196" s="335"/>
      <c r="B196" s="335"/>
      <c r="C196" s="272"/>
      <c r="D196" s="272"/>
      <c r="E196" s="272"/>
      <c r="F196" s="272"/>
      <c r="G196" s="272"/>
      <c r="H196" s="272"/>
      <c r="I196" s="272"/>
      <c r="J196" s="272"/>
      <c r="K196" s="272"/>
      <c r="L196" s="272"/>
    </row>
    <row r="197" spans="1:12" x14ac:dyDescent="0.25">
      <c r="A197" s="335"/>
      <c r="B197" s="335"/>
      <c r="C197" s="272"/>
      <c r="D197" s="272"/>
      <c r="E197" s="272"/>
      <c r="F197" s="272"/>
      <c r="G197" s="272"/>
      <c r="H197" s="272"/>
      <c r="I197" s="272"/>
      <c r="J197" s="272"/>
      <c r="K197" s="272"/>
      <c r="L197" s="272"/>
    </row>
    <row r="198" spans="1:12" x14ac:dyDescent="0.25">
      <c r="A198" s="335"/>
      <c r="B198" s="335"/>
      <c r="C198" s="272"/>
      <c r="D198" s="272"/>
      <c r="E198" s="272"/>
      <c r="F198" s="272"/>
      <c r="G198" s="272"/>
      <c r="H198" s="272"/>
      <c r="I198" s="272"/>
      <c r="J198" s="272"/>
      <c r="K198" s="272"/>
      <c r="L198" s="272"/>
    </row>
    <row r="199" spans="1:12" x14ac:dyDescent="0.25">
      <c r="A199" s="335"/>
      <c r="B199" s="335"/>
      <c r="C199" s="272"/>
      <c r="D199" s="272"/>
      <c r="E199" s="272"/>
      <c r="F199" s="272"/>
      <c r="G199" s="272"/>
      <c r="H199" s="272"/>
      <c r="I199" s="272"/>
      <c r="J199" s="272"/>
      <c r="K199" s="272"/>
      <c r="L199" s="272"/>
    </row>
    <row r="200" spans="1:12" x14ac:dyDescent="0.25">
      <c r="A200" s="335"/>
      <c r="B200" s="335"/>
      <c r="C200" s="272"/>
      <c r="D200" s="272"/>
      <c r="E200" s="272"/>
      <c r="F200" s="272"/>
      <c r="G200" s="272"/>
      <c r="H200" s="272"/>
      <c r="I200" s="272"/>
      <c r="J200" s="272"/>
      <c r="K200" s="272"/>
      <c r="L200" s="272"/>
    </row>
    <row r="201" spans="1:12" x14ac:dyDescent="0.25">
      <c r="A201" s="335"/>
      <c r="B201" s="335"/>
      <c r="C201" s="272"/>
      <c r="D201" s="272"/>
      <c r="E201" s="272"/>
      <c r="F201" s="272"/>
      <c r="G201" s="272"/>
      <c r="H201" s="272"/>
      <c r="I201" s="272"/>
      <c r="J201" s="272"/>
      <c r="K201" s="272"/>
      <c r="L201" s="272"/>
    </row>
    <row r="202" spans="1:12" x14ac:dyDescent="0.25">
      <c r="A202" s="335"/>
      <c r="B202" s="335"/>
      <c r="C202" s="272"/>
      <c r="D202" s="272"/>
      <c r="E202" s="272"/>
      <c r="F202" s="272"/>
      <c r="G202" s="272"/>
      <c r="H202" s="272"/>
      <c r="I202" s="272"/>
      <c r="J202" s="272"/>
      <c r="K202" s="272"/>
      <c r="L202" s="272"/>
    </row>
    <row r="203" spans="1:12" x14ac:dyDescent="0.25">
      <c r="A203" s="335"/>
      <c r="B203" s="335"/>
      <c r="C203" s="272"/>
      <c r="D203" s="272"/>
      <c r="E203" s="272"/>
      <c r="F203" s="272"/>
      <c r="G203" s="272"/>
      <c r="H203" s="272"/>
      <c r="I203" s="272"/>
      <c r="J203" s="272"/>
      <c r="K203" s="272"/>
      <c r="L203" s="272"/>
    </row>
    <row r="204" spans="1:12" x14ac:dyDescent="0.25">
      <c r="A204" s="335"/>
      <c r="B204" s="335"/>
      <c r="C204" s="272"/>
      <c r="D204" s="272"/>
      <c r="E204" s="272"/>
      <c r="F204" s="272"/>
      <c r="G204" s="272"/>
      <c r="H204" s="272"/>
      <c r="I204" s="272"/>
      <c r="J204" s="272"/>
      <c r="K204" s="272"/>
      <c r="L204" s="272"/>
    </row>
    <row r="205" spans="1:12" x14ac:dyDescent="0.25">
      <c r="A205" s="335"/>
      <c r="B205" s="335"/>
      <c r="C205" s="272"/>
      <c r="D205" s="272"/>
      <c r="E205" s="272"/>
      <c r="F205" s="272"/>
      <c r="G205" s="272"/>
      <c r="H205" s="272"/>
      <c r="I205" s="272"/>
      <c r="J205" s="272"/>
      <c r="K205" s="272"/>
      <c r="L205" s="272"/>
    </row>
    <row r="206" spans="1:12" x14ac:dyDescent="0.25">
      <c r="A206" s="335"/>
      <c r="B206" s="335"/>
      <c r="C206" s="272"/>
      <c r="D206" s="272"/>
      <c r="E206" s="272"/>
      <c r="F206" s="272"/>
      <c r="G206" s="272"/>
      <c r="H206" s="272"/>
      <c r="I206" s="272"/>
      <c r="J206" s="272"/>
      <c r="K206" s="272"/>
      <c r="L206" s="272"/>
    </row>
    <row r="207" spans="1:12" x14ac:dyDescent="0.25">
      <c r="A207" s="335"/>
      <c r="B207" s="335"/>
      <c r="C207" s="272"/>
      <c r="D207" s="272"/>
      <c r="E207" s="272"/>
      <c r="F207" s="272"/>
      <c r="G207" s="272"/>
      <c r="H207" s="272"/>
      <c r="I207" s="272"/>
      <c r="J207" s="272"/>
      <c r="K207" s="272"/>
      <c r="L207" s="272"/>
    </row>
    <row r="208" spans="1:12" x14ac:dyDescent="0.25">
      <c r="A208" s="335"/>
      <c r="B208" s="335"/>
      <c r="C208" s="272"/>
      <c r="D208" s="272"/>
      <c r="E208" s="272"/>
      <c r="F208" s="272"/>
      <c r="G208" s="272"/>
      <c r="H208" s="272"/>
      <c r="I208" s="272"/>
      <c r="J208" s="272"/>
      <c r="K208" s="272"/>
      <c r="L208" s="272"/>
    </row>
    <row r="209" spans="1:12" x14ac:dyDescent="0.25">
      <c r="A209" s="335"/>
      <c r="B209" s="335"/>
      <c r="C209" s="272"/>
      <c r="D209" s="272"/>
      <c r="E209" s="272"/>
      <c r="F209" s="272"/>
      <c r="G209" s="272"/>
      <c r="H209" s="272"/>
      <c r="I209" s="272"/>
      <c r="J209" s="272"/>
      <c r="K209" s="272"/>
      <c r="L209" s="272"/>
    </row>
    <row r="210" spans="1:12" x14ac:dyDescent="0.25">
      <c r="A210" s="335"/>
      <c r="B210" s="335"/>
      <c r="C210" s="272"/>
      <c r="D210" s="272"/>
      <c r="E210" s="272"/>
      <c r="F210" s="272"/>
      <c r="G210" s="272"/>
      <c r="H210" s="272"/>
      <c r="I210" s="272"/>
      <c r="J210" s="272"/>
      <c r="K210" s="272"/>
      <c r="L210" s="272"/>
    </row>
    <row r="211" spans="1:12" x14ac:dyDescent="0.25">
      <c r="A211" s="335"/>
      <c r="B211" s="335"/>
      <c r="C211" s="272"/>
      <c r="D211" s="272"/>
      <c r="E211" s="272"/>
      <c r="F211" s="272"/>
      <c r="G211" s="272"/>
      <c r="H211" s="272"/>
      <c r="I211" s="272"/>
      <c r="J211" s="272"/>
      <c r="K211" s="272"/>
      <c r="L211" s="272"/>
    </row>
    <row r="212" spans="1:12" x14ac:dyDescent="0.25">
      <c r="A212" s="335"/>
      <c r="B212" s="335"/>
      <c r="C212" s="272"/>
      <c r="D212" s="272"/>
      <c r="E212" s="272"/>
      <c r="F212" s="272"/>
      <c r="G212" s="272"/>
      <c r="H212" s="272"/>
      <c r="I212" s="272"/>
      <c r="J212" s="272"/>
      <c r="K212" s="272"/>
      <c r="L212" s="272"/>
    </row>
    <row r="213" spans="1:12" x14ac:dyDescent="0.25">
      <c r="A213" s="335"/>
      <c r="B213" s="335"/>
      <c r="C213" s="272"/>
      <c r="D213" s="272"/>
      <c r="E213" s="272"/>
      <c r="F213" s="272"/>
      <c r="G213" s="272"/>
      <c r="H213" s="272"/>
      <c r="I213" s="272"/>
      <c r="J213" s="272"/>
      <c r="K213" s="272"/>
      <c r="L213" s="272"/>
    </row>
    <row r="214" spans="1:12" x14ac:dyDescent="0.25">
      <c r="A214" s="335"/>
      <c r="B214" s="335"/>
      <c r="C214" s="272"/>
      <c r="D214" s="272"/>
      <c r="E214" s="272"/>
      <c r="F214" s="272"/>
      <c r="G214" s="272"/>
      <c r="H214" s="272"/>
      <c r="I214" s="272"/>
      <c r="J214" s="272"/>
      <c r="K214" s="272"/>
      <c r="L214" s="272"/>
    </row>
    <row r="215" spans="1:12" x14ac:dyDescent="0.25">
      <c r="A215" s="335"/>
      <c r="B215" s="335"/>
      <c r="C215" s="272"/>
      <c r="D215" s="272"/>
      <c r="E215" s="272"/>
      <c r="F215" s="272"/>
      <c r="G215" s="272"/>
      <c r="H215" s="272"/>
      <c r="I215" s="272"/>
      <c r="J215" s="272"/>
      <c r="K215" s="272"/>
      <c r="L215" s="272"/>
    </row>
    <row r="216" spans="1:12" x14ac:dyDescent="0.25">
      <c r="A216" s="335"/>
      <c r="B216" s="335"/>
      <c r="C216" s="272"/>
      <c r="D216" s="272"/>
      <c r="E216" s="272"/>
      <c r="F216" s="272"/>
      <c r="G216" s="272"/>
      <c r="H216" s="272"/>
      <c r="I216" s="272"/>
      <c r="J216" s="272"/>
      <c r="K216" s="272"/>
      <c r="L216" s="272"/>
    </row>
    <row r="217" spans="1:12" x14ac:dyDescent="0.25">
      <c r="A217" s="335"/>
      <c r="B217" s="335"/>
      <c r="C217" s="272"/>
      <c r="D217" s="272"/>
      <c r="E217" s="272"/>
      <c r="F217" s="272"/>
      <c r="G217" s="272"/>
      <c r="H217" s="272"/>
      <c r="I217" s="272"/>
      <c r="J217" s="272"/>
      <c r="K217" s="272"/>
      <c r="L217" s="272"/>
    </row>
    <row r="218" spans="1:12" x14ac:dyDescent="0.25">
      <c r="A218" s="335"/>
      <c r="B218" s="335"/>
      <c r="C218" s="272"/>
      <c r="D218" s="272"/>
      <c r="E218" s="272"/>
      <c r="F218" s="272"/>
      <c r="G218" s="272"/>
      <c r="H218" s="272"/>
      <c r="I218" s="272"/>
      <c r="J218" s="272"/>
      <c r="K218" s="272"/>
      <c r="L218" s="272"/>
    </row>
    <row r="219" spans="1:12" x14ac:dyDescent="0.25">
      <c r="A219" s="335"/>
      <c r="B219" s="335"/>
      <c r="C219" s="272"/>
      <c r="D219" s="272"/>
      <c r="E219" s="272"/>
      <c r="F219" s="272"/>
      <c r="G219" s="272"/>
      <c r="H219" s="272"/>
      <c r="I219" s="272"/>
      <c r="J219" s="272"/>
      <c r="K219" s="272"/>
      <c r="L219" s="272"/>
    </row>
    <row r="220" spans="1:12" x14ac:dyDescent="0.25">
      <c r="A220" s="335"/>
      <c r="B220" s="335"/>
      <c r="C220" s="272"/>
      <c r="D220" s="272"/>
      <c r="E220" s="272"/>
      <c r="F220" s="272"/>
      <c r="G220" s="272"/>
      <c r="H220" s="272"/>
      <c r="I220" s="272"/>
      <c r="J220" s="272"/>
      <c r="K220" s="272"/>
      <c r="L220" s="272"/>
    </row>
    <row r="221" spans="1:12" x14ac:dyDescent="0.25">
      <c r="A221" s="335"/>
      <c r="B221" s="335"/>
      <c r="C221" s="272"/>
      <c r="D221" s="272"/>
      <c r="E221" s="272"/>
      <c r="F221" s="272"/>
      <c r="G221" s="272"/>
      <c r="H221" s="272"/>
      <c r="I221" s="272"/>
      <c r="J221" s="272"/>
      <c r="K221" s="272"/>
      <c r="L221" s="272"/>
    </row>
    <row r="222" spans="1:12" x14ac:dyDescent="0.25">
      <c r="A222" s="335"/>
      <c r="B222" s="335"/>
      <c r="C222" s="272"/>
      <c r="D222" s="272"/>
      <c r="E222" s="272"/>
      <c r="F222" s="272"/>
      <c r="G222" s="272"/>
      <c r="H222" s="272"/>
      <c r="I222" s="272"/>
      <c r="J222" s="272"/>
      <c r="K222" s="272"/>
      <c r="L222" s="272"/>
    </row>
    <row r="223" spans="1:12" x14ac:dyDescent="0.25">
      <c r="A223" s="335"/>
      <c r="B223" s="335"/>
      <c r="C223" s="272"/>
      <c r="D223" s="272"/>
      <c r="E223" s="272"/>
      <c r="F223" s="272"/>
      <c r="G223" s="272"/>
      <c r="H223" s="272"/>
      <c r="I223" s="272"/>
      <c r="J223" s="272"/>
      <c r="K223" s="272"/>
      <c r="L223" s="272"/>
    </row>
    <row r="224" spans="1:12" x14ac:dyDescent="0.25">
      <c r="A224" s="335"/>
      <c r="B224" s="335"/>
      <c r="C224" s="272"/>
      <c r="D224" s="272"/>
      <c r="E224" s="272"/>
      <c r="F224" s="272"/>
      <c r="G224" s="272"/>
      <c r="H224" s="272"/>
      <c r="I224" s="272"/>
      <c r="J224" s="272"/>
      <c r="K224" s="272"/>
      <c r="L224" s="272"/>
    </row>
    <row r="225" spans="1:12" x14ac:dyDescent="0.25">
      <c r="A225" s="335"/>
      <c r="B225" s="335"/>
      <c r="C225" s="272"/>
      <c r="D225" s="272"/>
      <c r="E225" s="272"/>
      <c r="F225" s="272"/>
      <c r="G225" s="272"/>
      <c r="H225" s="272"/>
      <c r="I225" s="272"/>
      <c r="J225" s="272"/>
      <c r="K225" s="272"/>
      <c r="L225" s="272"/>
    </row>
    <row r="226" spans="1:12" x14ac:dyDescent="0.25">
      <c r="A226" s="335"/>
      <c r="B226" s="335"/>
      <c r="C226" s="272"/>
      <c r="D226" s="272"/>
      <c r="E226" s="272"/>
      <c r="F226" s="272"/>
      <c r="G226" s="272"/>
      <c r="H226" s="272"/>
      <c r="I226" s="272"/>
      <c r="J226" s="272"/>
      <c r="K226" s="272"/>
      <c r="L226" s="272"/>
    </row>
    <row r="227" spans="1:12" x14ac:dyDescent="0.25">
      <c r="A227" s="335"/>
      <c r="B227" s="335"/>
      <c r="C227" s="272"/>
      <c r="D227" s="272"/>
      <c r="E227" s="272"/>
      <c r="F227" s="272"/>
      <c r="G227" s="272"/>
      <c r="H227" s="272"/>
      <c r="I227" s="272"/>
      <c r="J227" s="272"/>
      <c r="K227" s="272"/>
      <c r="L227" s="272"/>
    </row>
    <row r="228" spans="1:12" x14ac:dyDescent="0.25">
      <c r="A228" s="335"/>
      <c r="B228" s="335"/>
      <c r="C228" s="272"/>
      <c r="D228" s="272"/>
      <c r="E228" s="272"/>
      <c r="F228" s="272"/>
      <c r="G228" s="272"/>
      <c r="H228" s="272"/>
      <c r="I228" s="272"/>
      <c r="J228" s="272"/>
      <c r="K228" s="272"/>
      <c r="L228" s="272"/>
    </row>
    <row r="229" spans="1:12" x14ac:dyDescent="0.25">
      <c r="A229" s="335"/>
      <c r="B229" s="335"/>
      <c r="C229" s="272"/>
      <c r="D229" s="272"/>
      <c r="E229" s="272"/>
      <c r="F229" s="272"/>
      <c r="G229" s="272"/>
      <c r="H229" s="272"/>
      <c r="I229" s="272"/>
      <c r="J229" s="272"/>
      <c r="K229" s="272"/>
      <c r="L229" s="272"/>
    </row>
    <row r="230" spans="1:12" x14ac:dyDescent="0.25">
      <c r="A230" s="335"/>
      <c r="B230" s="335"/>
      <c r="C230" s="272"/>
      <c r="D230" s="272"/>
      <c r="E230" s="272"/>
      <c r="F230" s="272"/>
      <c r="G230" s="272"/>
      <c r="H230" s="272"/>
      <c r="I230" s="272"/>
      <c r="J230" s="272"/>
      <c r="K230" s="272"/>
      <c r="L230" s="272"/>
    </row>
    <row r="231" spans="1:12" x14ac:dyDescent="0.25">
      <c r="A231" s="335"/>
      <c r="B231" s="335"/>
      <c r="C231" s="272"/>
      <c r="D231" s="272"/>
      <c r="E231" s="272"/>
      <c r="F231" s="272"/>
      <c r="G231" s="272"/>
      <c r="H231" s="272"/>
      <c r="I231" s="272"/>
      <c r="J231" s="272"/>
      <c r="K231" s="272"/>
      <c r="L231" s="272"/>
    </row>
    <row r="232" spans="1:12" x14ac:dyDescent="0.25">
      <c r="A232" s="335"/>
      <c r="B232" s="335"/>
      <c r="C232" s="272"/>
      <c r="D232" s="272"/>
      <c r="E232" s="272"/>
      <c r="F232" s="272"/>
      <c r="G232" s="272"/>
      <c r="H232" s="272"/>
      <c r="I232" s="272"/>
      <c r="J232" s="272"/>
      <c r="K232" s="272"/>
      <c r="L232" s="272"/>
    </row>
    <row r="233" spans="1:12" x14ac:dyDescent="0.25">
      <c r="A233" s="335"/>
      <c r="B233" s="335"/>
      <c r="C233" s="272"/>
      <c r="D233" s="272"/>
      <c r="E233" s="272"/>
      <c r="F233" s="272"/>
      <c r="G233" s="272"/>
      <c r="H233" s="272"/>
      <c r="I233" s="272"/>
      <c r="J233" s="272"/>
      <c r="K233" s="272"/>
      <c r="L233" s="272"/>
    </row>
    <row r="234" spans="1:12" x14ac:dyDescent="0.25">
      <c r="A234" s="335"/>
      <c r="B234" s="335"/>
      <c r="C234" s="272"/>
      <c r="D234" s="272"/>
      <c r="E234" s="272"/>
      <c r="F234" s="272"/>
      <c r="G234" s="272"/>
      <c r="H234" s="272"/>
      <c r="I234" s="272"/>
      <c r="J234" s="272"/>
      <c r="K234" s="272"/>
      <c r="L234" s="272"/>
    </row>
    <row r="235" spans="1:12" x14ac:dyDescent="0.25">
      <c r="A235" s="335"/>
      <c r="B235" s="335"/>
      <c r="C235" s="272"/>
      <c r="D235" s="272"/>
      <c r="E235" s="272"/>
      <c r="F235" s="272"/>
      <c r="G235" s="272"/>
      <c r="H235" s="272"/>
      <c r="I235" s="272"/>
      <c r="J235" s="272"/>
      <c r="K235" s="272"/>
      <c r="L235" s="272"/>
    </row>
    <row r="236" spans="1:12" x14ac:dyDescent="0.25">
      <c r="A236" s="335"/>
      <c r="B236" s="335"/>
      <c r="C236" s="272"/>
      <c r="D236" s="272"/>
      <c r="E236" s="272"/>
      <c r="F236" s="272"/>
      <c r="G236" s="272"/>
      <c r="H236" s="272"/>
      <c r="I236" s="272"/>
      <c r="J236" s="272"/>
      <c r="K236" s="272"/>
      <c r="L236" s="272"/>
    </row>
    <row r="237" spans="1:12" x14ac:dyDescent="0.25">
      <c r="A237" s="335"/>
      <c r="B237" s="335"/>
      <c r="C237" s="272"/>
      <c r="D237" s="272"/>
      <c r="E237" s="272"/>
      <c r="F237" s="272"/>
      <c r="G237" s="272"/>
      <c r="H237" s="272"/>
      <c r="I237" s="272"/>
      <c r="J237" s="272"/>
      <c r="K237" s="272"/>
      <c r="L237" s="272"/>
    </row>
    <row r="238" spans="1:12" x14ac:dyDescent="0.25">
      <c r="A238" s="335"/>
      <c r="B238" s="335"/>
      <c r="C238" s="272"/>
      <c r="D238" s="272"/>
      <c r="E238" s="272"/>
      <c r="F238" s="272"/>
      <c r="G238" s="272"/>
      <c r="H238" s="272"/>
      <c r="I238" s="272"/>
      <c r="J238" s="272"/>
      <c r="K238" s="272"/>
      <c r="L238" s="272"/>
    </row>
    <row r="239" spans="1:12" x14ac:dyDescent="0.25">
      <c r="A239" s="335"/>
      <c r="B239" s="335"/>
      <c r="C239" s="272"/>
      <c r="D239" s="272"/>
      <c r="E239" s="272"/>
      <c r="F239" s="272"/>
      <c r="G239" s="272"/>
      <c r="H239" s="272"/>
      <c r="I239" s="272"/>
      <c r="J239" s="272"/>
      <c r="K239" s="272"/>
      <c r="L239" s="272"/>
    </row>
    <row r="240" spans="1:12" x14ac:dyDescent="0.25">
      <c r="A240" s="335"/>
      <c r="B240" s="335"/>
      <c r="C240" s="272"/>
      <c r="D240" s="272"/>
      <c r="E240" s="272"/>
      <c r="F240" s="272"/>
      <c r="G240" s="272"/>
      <c r="H240" s="272"/>
      <c r="I240" s="272"/>
      <c r="J240" s="272"/>
      <c r="K240" s="272"/>
      <c r="L240" s="272"/>
    </row>
    <row r="241" spans="1:12" x14ac:dyDescent="0.25">
      <c r="A241" s="335"/>
      <c r="B241" s="335"/>
      <c r="C241" s="272"/>
      <c r="D241" s="272"/>
      <c r="E241" s="272"/>
      <c r="F241" s="272"/>
      <c r="G241" s="272"/>
      <c r="H241" s="272"/>
      <c r="I241" s="272"/>
      <c r="J241" s="272"/>
      <c r="K241" s="272"/>
      <c r="L241" s="272"/>
    </row>
    <row r="242" spans="1:12" x14ac:dyDescent="0.25">
      <c r="A242" s="335"/>
      <c r="B242" s="335"/>
      <c r="C242" s="272"/>
      <c r="D242" s="272"/>
      <c r="E242" s="272"/>
      <c r="F242" s="272"/>
      <c r="G242" s="272"/>
      <c r="H242" s="272"/>
      <c r="I242" s="272"/>
      <c r="J242" s="272"/>
      <c r="K242" s="272"/>
      <c r="L242" s="272"/>
    </row>
    <row r="243" spans="1:12" x14ac:dyDescent="0.25">
      <c r="A243" s="335"/>
      <c r="B243" s="335"/>
      <c r="C243" s="272"/>
      <c r="D243" s="272"/>
      <c r="E243" s="272"/>
      <c r="F243" s="272"/>
      <c r="G243" s="272"/>
      <c r="H243" s="272"/>
      <c r="I243" s="272"/>
      <c r="J243" s="272"/>
      <c r="K243" s="272"/>
      <c r="L243" s="272"/>
    </row>
    <row r="244" spans="1:12" x14ac:dyDescent="0.25">
      <c r="A244" s="335"/>
      <c r="B244" s="335"/>
      <c r="C244" s="272"/>
      <c r="D244" s="272"/>
      <c r="E244" s="272"/>
      <c r="F244" s="272"/>
      <c r="G244" s="272"/>
      <c r="H244" s="272"/>
      <c r="I244" s="272"/>
      <c r="J244" s="272"/>
      <c r="K244" s="272"/>
      <c r="L244" s="272"/>
    </row>
    <row r="245" spans="1:12" x14ac:dyDescent="0.25">
      <c r="A245" s="335"/>
      <c r="B245" s="335"/>
      <c r="C245" s="272"/>
      <c r="D245" s="272"/>
      <c r="E245" s="272"/>
      <c r="F245" s="272"/>
      <c r="G245" s="272"/>
      <c r="H245" s="272"/>
      <c r="I245" s="272"/>
      <c r="J245" s="272"/>
      <c r="K245" s="272"/>
      <c r="L245" s="272"/>
    </row>
    <row r="246" spans="1:12" x14ac:dyDescent="0.25">
      <c r="A246" s="335"/>
      <c r="B246" s="335"/>
      <c r="C246" s="272"/>
      <c r="D246" s="272"/>
      <c r="E246" s="272"/>
      <c r="F246" s="272"/>
      <c r="G246" s="272"/>
      <c r="H246" s="272"/>
      <c r="I246" s="272"/>
      <c r="J246" s="272"/>
      <c r="K246" s="272"/>
      <c r="L246" s="272"/>
    </row>
    <row r="247" spans="1:12" x14ac:dyDescent="0.25">
      <c r="A247" s="335"/>
      <c r="B247" s="335"/>
      <c r="C247" s="272"/>
      <c r="D247" s="272"/>
      <c r="E247" s="272"/>
      <c r="F247" s="272"/>
      <c r="G247" s="272"/>
      <c r="H247" s="272"/>
      <c r="I247" s="272"/>
      <c r="J247" s="272"/>
      <c r="K247" s="272"/>
      <c r="L247" s="272"/>
    </row>
    <row r="248" spans="1:12" x14ac:dyDescent="0.25">
      <c r="A248" s="335"/>
      <c r="B248" s="335"/>
      <c r="C248" s="272"/>
      <c r="D248" s="272"/>
      <c r="E248" s="272"/>
      <c r="F248" s="272"/>
      <c r="G248" s="272"/>
      <c r="H248" s="272"/>
      <c r="I248" s="272"/>
      <c r="J248" s="272"/>
      <c r="K248" s="272"/>
      <c r="L248" s="272"/>
    </row>
    <row r="249" spans="1:12" x14ac:dyDescent="0.25">
      <c r="A249" s="335"/>
      <c r="B249" s="335"/>
      <c r="C249" s="272"/>
      <c r="D249" s="272"/>
      <c r="E249" s="272"/>
      <c r="F249" s="272"/>
      <c r="G249" s="272"/>
      <c r="H249" s="272"/>
      <c r="I249" s="272"/>
      <c r="J249" s="272"/>
      <c r="K249" s="272"/>
      <c r="L249" s="272"/>
    </row>
    <row r="250" spans="1:12" x14ac:dyDescent="0.25">
      <c r="A250" s="335"/>
      <c r="B250" s="335"/>
      <c r="C250" s="272"/>
      <c r="D250" s="272"/>
      <c r="E250" s="272"/>
      <c r="F250" s="272"/>
      <c r="G250" s="272"/>
      <c r="H250" s="272"/>
      <c r="I250" s="272"/>
      <c r="J250" s="272"/>
      <c r="K250" s="272"/>
      <c r="L250" s="272"/>
    </row>
    <row r="251" spans="1:12" x14ac:dyDescent="0.25">
      <c r="A251" s="335"/>
      <c r="B251" s="335"/>
      <c r="C251" s="272"/>
      <c r="D251" s="272"/>
      <c r="E251" s="272"/>
      <c r="F251" s="272"/>
      <c r="G251" s="272"/>
      <c r="H251" s="272"/>
      <c r="I251" s="272"/>
      <c r="J251" s="272"/>
      <c r="K251" s="272"/>
      <c r="L251" s="272"/>
    </row>
    <row r="252" spans="1:12" x14ac:dyDescent="0.25">
      <c r="A252" s="335"/>
      <c r="B252" s="335"/>
      <c r="C252" s="272"/>
      <c r="D252" s="272"/>
      <c r="E252" s="272"/>
      <c r="F252" s="272"/>
      <c r="G252" s="272"/>
      <c r="H252" s="272"/>
      <c r="I252" s="272"/>
      <c r="J252" s="272"/>
      <c r="K252" s="272"/>
      <c r="L252" s="272"/>
    </row>
    <row r="253" spans="1:12" x14ac:dyDescent="0.25">
      <c r="A253" s="335"/>
      <c r="B253" s="335"/>
      <c r="C253" s="272"/>
      <c r="D253" s="272"/>
      <c r="E253" s="272"/>
      <c r="F253" s="272"/>
      <c r="G253" s="272"/>
      <c r="H253" s="272"/>
      <c r="I253" s="272"/>
      <c r="J253" s="272"/>
      <c r="K253" s="272"/>
      <c r="L253" s="272"/>
    </row>
    <row r="254" spans="1:12" x14ac:dyDescent="0.25">
      <c r="A254" s="335"/>
      <c r="B254" s="335"/>
      <c r="C254" s="272"/>
      <c r="D254" s="272"/>
      <c r="E254" s="272"/>
      <c r="F254" s="272"/>
      <c r="G254" s="272"/>
      <c r="H254" s="272"/>
      <c r="I254" s="272"/>
      <c r="J254" s="272"/>
      <c r="K254" s="272"/>
      <c r="L254" s="272"/>
    </row>
    <row r="255" spans="1:12" x14ac:dyDescent="0.25">
      <c r="A255" s="335"/>
      <c r="B255" s="335"/>
      <c r="C255" s="272"/>
      <c r="D255" s="272"/>
      <c r="E255" s="272"/>
      <c r="F255" s="272"/>
      <c r="G255" s="272"/>
      <c r="H255" s="272"/>
      <c r="I255" s="272"/>
      <c r="J255" s="272"/>
      <c r="K255" s="272"/>
      <c r="L255" s="272"/>
    </row>
    <row r="256" spans="1:12" x14ac:dyDescent="0.25">
      <c r="A256" s="335"/>
      <c r="B256" s="335"/>
      <c r="C256" s="272"/>
      <c r="D256" s="272"/>
      <c r="E256" s="272"/>
      <c r="F256" s="272"/>
      <c r="G256" s="272"/>
      <c r="H256" s="272"/>
      <c r="I256" s="272"/>
      <c r="J256" s="272"/>
      <c r="K256" s="272"/>
      <c r="L256" s="272"/>
    </row>
    <row r="257" spans="1:12" x14ac:dyDescent="0.25">
      <c r="A257" s="335"/>
      <c r="B257" s="335"/>
      <c r="C257" s="272"/>
      <c r="D257" s="272"/>
      <c r="E257" s="272"/>
      <c r="F257" s="272"/>
      <c r="G257" s="272"/>
      <c r="H257" s="272"/>
      <c r="I257" s="272"/>
      <c r="J257" s="272"/>
      <c r="K257" s="272"/>
      <c r="L257" s="272"/>
    </row>
    <row r="258" spans="1:12" x14ac:dyDescent="0.25">
      <c r="A258" s="335"/>
      <c r="B258" s="335"/>
      <c r="C258" s="272"/>
      <c r="D258" s="272"/>
      <c r="E258" s="272"/>
      <c r="F258" s="272"/>
      <c r="G258" s="272"/>
      <c r="H258" s="272"/>
      <c r="I258" s="272"/>
      <c r="J258" s="272"/>
      <c r="K258" s="272"/>
      <c r="L258" s="272"/>
    </row>
    <row r="259" spans="1:12" x14ac:dyDescent="0.25">
      <c r="A259" s="335"/>
      <c r="B259" s="335"/>
      <c r="C259" s="272"/>
      <c r="D259" s="272"/>
      <c r="E259" s="272"/>
      <c r="F259" s="272"/>
      <c r="G259" s="272"/>
      <c r="H259" s="272"/>
      <c r="I259" s="272"/>
      <c r="J259" s="272"/>
      <c r="K259" s="272"/>
      <c r="L259" s="272"/>
    </row>
    <row r="260" spans="1:12" x14ac:dyDescent="0.25">
      <c r="A260" s="335"/>
      <c r="B260" s="335"/>
      <c r="C260" s="272"/>
      <c r="D260" s="272"/>
      <c r="E260" s="272"/>
      <c r="F260" s="272"/>
      <c r="G260" s="272"/>
      <c r="H260" s="272"/>
      <c r="I260" s="272"/>
      <c r="J260" s="272"/>
      <c r="K260" s="272"/>
      <c r="L260" s="272"/>
    </row>
    <row r="261" spans="1:12" x14ac:dyDescent="0.25">
      <c r="A261" s="335"/>
      <c r="B261" s="335"/>
      <c r="C261" s="272"/>
      <c r="D261" s="272"/>
      <c r="E261" s="272"/>
      <c r="F261" s="272"/>
      <c r="G261" s="272"/>
      <c r="H261" s="272"/>
      <c r="I261" s="272"/>
      <c r="J261" s="272"/>
      <c r="K261" s="272"/>
      <c r="L261" s="272"/>
    </row>
    <row r="262" spans="1:12" x14ac:dyDescent="0.25">
      <c r="A262" s="335"/>
      <c r="B262" s="335"/>
      <c r="C262" s="272"/>
      <c r="D262" s="272"/>
      <c r="E262" s="272"/>
      <c r="F262" s="272"/>
      <c r="G262" s="272"/>
      <c r="H262" s="272"/>
      <c r="I262" s="272"/>
      <c r="J262" s="272"/>
      <c r="K262" s="272"/>
      <c r="L262" s="272"/>
    </row>
    <row r="263" spans="1:12" x14ac:dyDescent="0.25">
      <c r="A263" s="335"/>
      <c r="B263" s="335"/>
      <c r="C263" s="272"/>
      <c r="D263" s="272"/>
      <c r="E263" s="272"/>
      <c r="F263" s="272"/>
      <c r="G263" s="272"/>
      <c r="H263" s="272"/>
      <c r="I263" s="272"/>
      <c r="J263" s="272"/>
      <c r="K263" s="272"/>
      <c r="L263" s="272"/>
    </row>
    <row r="264" spans="1:12" x14ac:dyDescent="0.25">
      <c r="A264" s="335"/>
      <c r="B264" s="335"/>
      <c r="C264" s="272"/>
      <c r="D264" s="272"/>
      <c r="E264" s="272"/>
      <c r="F264" s="272"/>
      <c r="G264" s="272"/>
      <c r="H264" s="272"/>
      <c r="I264" s="272"/>
      <c r="J264" s="272"/>
      <c r="K264" s="272"/>
      <c r="L264" s="272"/>
    </row>
    <row r="265" spans="1:12" x14ac:dyDescent="0.25">
      <c r="A265" s="335"/>
      <c r="B265" s="335"/>
      <c r="C265" s="272"/>
      <c r="D265" s="272"/>
      <c r="E265" s="272"/>
      <c r="F265" s="272"/>
      <c r="G265" s="272"/>
      <c r="H265" s="272"/>
      <c r="I265" s="272"/>
      <c r="J265" s="272"/>
      <c r="K265" s="272"/>
      <c r="L265" s="272"/>
    </row>
    <row r="266" spans="1:12" x14ac:dyDescent="0.25">
      <c r="A266" s="335"/>
      <c r="B266" s="335"/>
      <c r="C266" s="272"/>
      <c r="D266" s="272"/>
      <c r="E266" s="272"/>
      <c r="F266" s="272"/>
      <c r="G266" s="272"/>
      <c r="H266" s="272"/>
      <c r="I266" s="272"/>
      <c r="J266" s="272"/>
      <c r="K266" s="272"/>
      <c r="L266" s="272"/>
    </row>
    <row r="267" spans="1:12" x14ac:dyDescent="0.25">
      <c r="A267" s="335"/>
      <c r="B267" s="335"/>
      <c r="C267" s="272"/>
      <c r="D267" s="272"/>
      <c r="E267" s="272"/>
      <c r="F267" s="272"/>
      <c r="G267" s="272"/>
      <c r="H267" s="272"/>
      <c r="I267" s="272"/>
      <c r="J267" s="272"/>
      <c r="K267" s="272"/>
      <c r="L267" s="272"/>
    </row>
    <row r="268" spans="1:12" x14ac:dyDescent="0.25">
      <c r="A268" s="335"/>
      <c r="B268" s="335"/>
      <c r="C268" s="272"/>
      <c r="D268" s="272"/>
      <c r="E268" s="272"/>
      <c r="F268" s="272"/>
      <c r="G268" s="272"/>
      <c r="H268" s="272"/>
      <c r="I268" s="272"/>
      <c r="J268" s="272"/>
      <c r="K268" s="272"/>
      <c r="L268" s="272"/>
    </row>
    <row r="269" spans="1:12" x14ac:dyDescent="0.25">
      <c r="A269" s="335"/>
      <c r="B269" s="335"/>
      <c r="C269" s="272"/>
      <c r="D269" s="272"/>
      <c r="E269" s="272"/>
      <c r="F269" s="272"/>
      <c r="G269" s="272"/>
      <c r="H269" s="272"/>
      <c r="I269" s="272"/>
      <c r="J269" s="272"/>
      <c r="K269" s="272"/>
      <c r="L269" s="272"/>
    </row>
    <row r="270" spans="1:12" x14ac:dyDescent="0.25">
      <c r="A270" s="335"/>
      <c r="B270" s="335"/>
      <c r="C270" s="272"/>
      <c r="D270" s="272"/>
      <c r="E270" s="272"/>
      <c r="F270" s="272"/>
      <c r="G270" s="272"/>
      <c r="H270" s="272"/>
      <c r="I270" s="272"/>
      <c r="J270" s="272"/>
      <c r="K270" s="272"/>
      <c r="L270" s="272"/>
    </row>
    <row r="271" spans="1:12" x14ac:dyDescent="0.25">
      <c r="A271" s="335"/>
      <c r="B271" s="335"/>
      <c r="C271" s="272"/>
      <c r="D271" s="272"/>
      <c r="E271" s="272"/>
      <c r="F271" s="272"/>
      <c r="G271" s="272"/>
      <c r="H271" s="272"/>
      <c r="I271" s="272"/>
      <c r="J271" s="272"/>
      <c r="K271" s="272"/>
      <c r="L271" s="272"/>
    </row>
    <row r="272" spans="1:12" x14ac:dyDescent="0.25">
      <c r="A272" s="335"/>
      <c r="B272" s="335"/>
      <c r="C272" s="272"/>
      <c r="D272" s="272"/>
      <c r="E272" s="272"/>
      <c r="F272" s="272"/>
      <c r="G272" s="272"/>
      <c r="H272" s="272"/>
      <c r="I272" s="272"/>
      <c r="J272" s="272"/>
      <c r="K272" s="272"/>
      <c r="L272" s="272"/>
    </row>
    <row r="273" spans="1:12" x14ac:dyDescent="0.25">
      <c r="A273" s="335"/>
      <c r="B273" s="335"/>
      <c r="C273" s="272"/>
      <c r="D273" s="272"/>
      <c r="E273" s="272"/>
      <c r="F273" s="272"/>
      <c r="G273" s="272"/>
      <c r="H273" s="272"/>
      <c r="I273" s="272"/>
      <c r="J273" s="272"/>
      <c r="K273" s="272"/>
      <c r="L273" s="272"/>
    </row>
    <row r="274" spans="1:12" x14ac:dyDescent="0.25">
      <c r="A274" s="335"/>
      <c r="B274" s="335"/>
      <c r="C274" s="272"/>
      <c r="D274" s="272"/>
      <c r="E274" s="272"/>
      <c r="F274" s="272"/>
      <c r="G274" s="272"/>
      <c r="H274" s="272"/>
      <c r="I274" s="272"/>
      <c r="J274" s="272"/>
      <c r="K274" s="272"/>
      <c r="L274" s="272"/>
    </row>
    <row r="275" spans="1:12" x14ac:dyDescent="0.25">
      <c r="A275" s="335"/>
      <c r="B275" s="335"/>
      <c r="C275" s="272"/>
      <c r="D275" s="272"/>
      <c r="E275" s="272"/>
      <c r="F275" s="272"/>
      <c r="G275" s="272"/>
      <c r="H275" s="272"/>
      <c r="I275" s="272"/>
      <c r="J275" s="272"/>
      <c r="K275" s="272"/>
      <c r="L275" s="272"/>
    </row>
    <row r="276" spans="1:12" x14ac:dyDescent="0.25">
      <c r="A276" s="335"/>
      <c r="B276" s="335"/>
      <c r="C276" s="272"/>
      <c r="D276" s="272"/>
      <c r="E276" s="272"/>
      <c r="F276" s="272"/>
      <c r="G276" s="272"/>
      <c r="H276" s="272"/>
      <c r="I276" s="272"/>
      <c r="J276" s="272"/>
      <c r="K276" s="272"/>
      <c r="L276" s="272"/>
    </row>
    <row r="277" spans="1:12" x14ac:dyDescent="0.25">
      <c r="A277" s="335"/>
      <c r="B277" s="335"/>
      <c r="C277" s="272"/>
      <c r="D277" s="272"/>
      <c r="E277" s="272"/>
      <c r="F277" s="272"/>
      <c r="G277" s="272"/>
      <c r="H277" s="272"/>
      <c r="I277" s="272"/>
      <c r="J277" s="272"/>
      <c r="K277" s="272"/>
      <c r="L277" s="272"/>
    </row>
    <row r="278" spans="1:12" x14ac:dyDescent="0.25">
      <c r="A278" s="335"/>
      <c r="B278" s="335"/>
      <c r="C278" s="272"/>
      <c r="D278" s="272"/>
      <c r="E278" s="272"/>
      <c r="F278" s="272"/>
      <c r="G278" s="272"/>
      <c r="H278" s="272"/>
      <c r="I278" s="272"/>
      <c r="J278" s="272"/>
      <c r="K278" s="272"/>
      <c r="L278" s="272"/>
    </row>
    <row r="279" spans="1:12" x14ac:dyDescent="0.25">
      <c r="A279" s="335"/>
      <c r="B279" s="335"/>
      <c r="C279" s="272"/>
      <c r="D279" s="272"/>
      <c r="E279" s="272"/>
      <c r="F279" s="272"/>
      <c r="G279" s="272"/>
      <c r="H279" s="272"/>
      <c r="I279" s="272"/>
      <c r="J279" s="272"/>
      <c r="K279" s="272"/>
      <c r="L279" s="272"/>
    </row>
    <row r="280" spans="1:12" x14ac:dyDescent="0.25">
      <c r="A280" s="335"/>
      <c r="B280" s="335"/>
      <c r="C280" s="272"/>
      <c r="D280" s="272"/>
      <c r="E280" s="272"/>
      <c r="F280" s="272"/>
      <c r="G280" s="272"/>
      <c r="H280" s="272"/>
      <c r="I280" s="272"/>
      <c r="J280" s="272"/>
      <c r="K280" s="272"/>
      <c r="L280" s="272"/>
    </row>
    <row r="281" spans="1:12" x14ac:dyDescent="0.25">
      <c r="A281" s="335"/>
      <c r="B281" s="335"/>
      <c r="C281" s="272"/>
      <c r="D281" s="272"/>
      <c r="E281" s="272"/>
      <c r="F281" s="272"/>
      <c r="G281" s="272"/>
      <c r="H281" s="272"/>
      <c r="I281" s="272"/>
      <c r="J281" s="272"/>
      <c r="K281" s="272"/>
      <c r="L281" s="272"/>
    </row>
    <row r="282" spans="1:12" x14ac:dyDescent="0.25">
      <c r="A282" s="335"/>
      <c r="B282" s="335"/>
      <c r="C282" s="272"/>
      <c r="D282" s="272"/>
      <c r="E282" s="272"/>
      <c r="F282" s="272"/>
      <c r="G282" s="272"/>
      <c r="H282" s="272"/>
      <c r="I282" s="272"/>
      <c r="J282" s="272"/>
      <c r="K282" s="272"/>
      <c r="L282" s="272"/>
    </row>
    <row r="283" spans="1:12" x14ac:dyDescent="0.25">
      <c r="A283" s="335"/>
      <c r="B283" s="335"/>
      <c r="C283" s="272"/>
      <c r="D283" s="272"/>
      <c r="E283" s="272"/>
      <c r="F283" s="272"/>
      <c r="G283" s="272"/>
      <c r="H283" s="272"/>
      <c r="I283" s="272"/>
      <c r="J283" s="272"/>
      <c r="K283" s="272"/>
      <c r="L283" s="272"/>
    </row>
    <row r="284" spans="1:12" x14ac:dyDescent="0.25">
      <c r="A284" s="335"/>
      <c r="B284" s="335"/>
      <c r="C284" s="272"/>
      <c r="D284" s="272"/>
      <c r="E284" s="272"/>
      <c r="F284" s="272"/>
      <c r="G284" s="272"/>
      <c r="H284" s="272"/>
      <c r="I284" s="272"/>
      <c r="J284" s="272"/>
      <c r="K284" s="272"/>
      <c r="L284" s="272"/>
    </row>
    <row r="285" spans="1:12" x14ac:dyDescent="0.25">
      <c r="A285" s="335"/>
      <c r="B285" s="335"/>
      <c r="C285" s="272"/>
      <c r="D285" s="272"/>
      <c r="E285" s="272"/>
      <c r="F285" s="272"/>
      <c r="G285" s="272"/>
      <c r="H285" s="272"/>
      <c r="I285" s="272"/>
      <c r="J285" s="272"/>
      <c r="K285" s="272"/>
      <c r="L285" s="272"/>
    </row>
    <row r="286" spans="1:12" x14ac:dyDescent="0.25">
      <c r="A286" s="335"/>
      <c r="B286" s="335"/>
      <c r="C286" s="272"/>
      <c r="D286" s="272"/>
      <c r="E286" s="272"/>
      <c r="F286" s="272"/>
      <c r="G286" s="272"/>
      <c r="H286" s="272"/>
      <c r="I286" s="272"/>
      <c r="J286" s="272"/>
      <c r="K286" s="272"/>
      <c r="L286" s="272"/>
    </row>
    <row r="287" spans="1:12" x14ac:dyDescent="0.25">
      <c r="A287" s="335"/>
      <c r="B287" s="335"/>
      <c r="C287" s="272"/>
      <c r="D287" s="272"/>
      <c r="E287" s="272"/>
      <c r="F287" s="272"/>
      <c r="G287" s="272"/>
      <c r="H287" s="272"/>
      <c r="I287" s="272"/>
      <c r="J287" s="272"/>
      <c r="K287" s="272"/>
      <c r="L287" s="272"/>
    </row>
    <row r="288" spans="1:12" x14ac:dyDescent="0.25">
      <c r="A288" s="335"/>
      <c r="B288" s="335"/>
      <c r="C288" s="272"/>
      <c r="D288" s="272"/>
      <c r="E288" s="272"/>
      <c r="F288" s="272"/>
      <c r="G288" s="272"/>
      <c r="H288" s="272"/>
      <c r="I288" s="272"/>
      <c r="J288" s="272"/>
      <c r="K288" s="272"/>
      <c r="L288" s="272"/>
    </row>
    <row r="289" spans="1:12" x14ac:dyDescent="0.25">
      <c r="A289" s="335"/>
      <c r="B289" s="335"/>
      <c r="C289" s="272"/>
      <c r="D289" s="272"/>
      <c r="E289" s="272"/>
      <c r="F289" s="272"/>
      <c r="G289" s="272"/>
      <c r="H289" s="272"/>
      <c r="I289" s="272"/>
      <c r="J289" s="272"/>
      <c r="K289" s="272"/>
      <c r="L289" s="272"/>
    </row>
    <row r="290" spans="1:12" x14ac:dyDescent="0.25">
      <c r="A290" s="335"/>
      <c r="B290" s="335"/>
      <c r="C290" s="272"/>
      <c r="D290" s="272"/>
      <c r="E290" s="272"/>
      <c r="F290" s="272"/>
      <c r="G290" s="272"/>
      <c r="H290" s="272"/>
      <c r="I290" s="272"/>
      <c r="J290" s="272"/>
      <c r="K290" s="272"/>
      <c r="L290" s="272"/>
    </row>
    <row r="291" spans="1:12" x14ac:dyDescent="0.25">
      <c r="A291" s="335"/>
      <c r="B291" s="335"/>
      <c r="C291" s="272"/>
      <c r="D291" s="272"/>
      <c r="E291" s="272"/>
      <c r="F291" s="272"/>
      <c r="G291" s="272"/>
      <c r="H291" s="272"/>
      <c r="I291" s="272"/>
      <c r="J291" s="272"/>
      <c r="K291" s="272"/>
      <c r="L291" s="272"/>
    </row>
    <row r="292" spans="1:12" x14ac:dyDescent="0.25">
      <c r="A292" s="335"/>
      <c r="B292" s="335"/>
      <c r="C292" s="272"/>
      <c r="D292" s="272"/>
      <c r="E292" s="272"/>
      <c r="F292" s="272"/>
      <c r="G292" s="272"/>
      <c r="H292" s="272"/>
      <c r="I292" s="272"/>
      <c r="J292" s="272"/>
      <c r="K292" s="272"/>
      <c r="L292" s="272"/>
    </row>
    <row r="293" spans="1:12" x14ac:dyDescent="0.25">
      <c r="A293" s="335"/>
      <c r="B293" s="335"/>
      <c r="C293" s="272"/>
      <c r="D293" s="272"/>
      <c r="E293" s="272"/>
      <c r="F293" s="272"/>
      <c r="G293" s="272"/>
      <c r="H293" s="272"/>
      <c r="I293" s="272"/>
      <c r="J293" s="272"/>
      <c r="K293" s="272"/>
      <c r="L293" s="272"/>
    </row>
    <row r="294" spans="1:12" x14ac:dyDescent="0.25">
      <c r="A294" s="335"/>
      <c r="B294" s="335"/>
      <c r="C294" s="272"/>
      <c r="D294" s="272"/>
      <c r="E294" s="272"/>
      <c r="F294" s="272"/>
      <c r="G294" s="272"/>
      <c r="H294" s="272"/>
      <c r="I294" s="272"/>
      <c r="J294" s="272"/>
      <c r="K294" s="272"/>
      <c r="L294" s="272"/>
    </row>
    <row r="295" spans="1:12" x14ac:dyDescent="0.25">
      <c r="A295" s="335"/>
      <c r="B295" s="335"/>
      <c r="C295" s="272"/>
      <c r="D295" s="272"/>
      <c r="E295" s="272"/>
      <c r="F295" s="272"/>
      <c r="G295" s="272"/>
      <c r="H295" s="272"/>
      <c r="I295" s="272"/>
      <c r="J295" s="272"/>
      <c r="K295" s="272"/>
      <c r="L295" s="272"/>
    </row>
    <row r="296" spans="1:12" x14ac:dyDescent="0.25">
      <c r="A296" s="335"/>
      <c r="B296" s="335"/>
      <c r="C296" s="272"/>
      <c r="D296" s="272"/>
      <c r="E296" s="272"/>
      <c r="F296" s="272"/>
      <c r="G296" s="272"/>
      <c r="H296" s="272"/>
      <c r="I296" s="272"/>
      <c r="J296" s="272"/>
      <c r="K296" s="272"/>
      <c r="L296" s="272"/>
    </row>
    <row r="297" spans="1:12" x14ac:dyDescent="0.25">
      <c r="A297" s="335"/>
      <c r="B297" s="335"/>
      <c r="C297" s="272"/>
      <c r="D297" s="272"/>
      <c r="E297" s="272"/>
      <c r="F297" s="272"/>
      <c r="G297" s="272"/>
      <c r="H297" s="272"/>
      <c r="I297" s="272"/>
      <c r="J297" s="272"/>
      <c r="K297" s="272"/>
      <c r="L297" s="272"/>
    </row>
    <row r="298" spans="1:12" x14ac:dyDescent="0.25">
      <c r="A298" s="335"/>
      <c r="B298" s="335"/>
      <c r="C298" s="272"/>
      <c r="D298" s="272"/>
      <c r="E298" s="272"/>
      <c r="F298" s="272"/>
      <c r="G298" s="272"/>
      <c r="H298" s="272"/>
      <c r="I298" s="272"/>
      <c r="J298" s="272"/>
      <c r="K298" s="272"/>
      <c r="L298" s="272"/>
    </row>
    <row r="299" spans="1:12" x14ac:dyDescent="0.25">
      <c r="A299" s="335"/>
      <c r="B299" s="335"/>
      <c r="C299" s="272"/>
      <c r="D299" s="272"/>
      <c r="E299" s="272"/>
      <c r="F299" s="272"/>
      <c r="G299" s="272"/>
      <c r="H299" s="272"/>
      <c r="I299" s="272"/>
      <c r="J299" s="272"/>
      <c r="K299" s="272"/>
      <c r="L299" s="272"/>
    </row>
    <row r="300" spans="1:12" x14ac:dyDescent="0.25">
      <c r="A300" s="335"/>
      <c r="B300" s="335"/>
      <c r="C300" s="272"/>
      <c r="D300" s="272"/>
      <c r="E300" s="272"/>
      <c r="F300" s="272"/>
      <c r="G300" s="272"/>
      <c r="H300" s="272"/>
      <c r="I300" s="272"/>
      <c r="J300" s="272"/>
      <c r="K300" s="272"/>
      <c r="L300" s="272"/>
    </row>
    <row r="301" spans="1:12" x14ac:dyDescent="0.25">
      <c r="A301" s="335"/>
      <c r="B301" s="335"/>
      <c r="C301" s="272"/>
      <c r="D301" s="272"/>
      <c r="E301" s="272"/>
      <c r="F301" s="272"/>
      <c r="G301" s="272"/>
      <c r="H301" s="272"/>
      <c r="I301" s="272"/>
      <c r="J301" s="272"/>
      <c r="K301" s="272"/>
      <c r="L301" s="272"/>
    </row>
    <row r="302" spans="1:12" x14ac:dyDescent="0.25">
      <c r="A302" s="335"/>
      <c r="B302" s="335"/>
      <c r="C302" s="272"/>
      <c r="D302" s="272"/>
      <c r="E302" s="272"/>
      <c r="F302" s="272"/>
      <c r="G302" s="272"/>
      <c r="H302" s="272"/>
      <c r="I302" s="272"/>
      <c r="J302" s="272"/>
      <c r="K302" s="272"/>
      <c r="L302" s="272"/>
    </row>
    <row r="303" spans="1:12" x14ac:dyDescent="0.25">
      <c r="A303" s="335"/>
      <c r="B303" s="335"/>
      <c r="C303" s="272"/>
      <c r="D303" s="272"/>
      <c r="E303" s="272"/>
      <c r="F303" s="272"/>
      <c r="G303" s="272"/>
      <c r="H303" s="272"/>
      <c r="I303" s="272"/>
      <c r="J303" s="272"/>
      <c r="K303" s="272"/>
      <c r="L303" s="272"/>
    </row>
    <row r="304" spans="1:12" x14ac:dyDescent="0.25">
      <c r="A304" s="335"/>
      <c r="B304" s="335"/>
      <c r="C304" s="272"/>
      <c r="D304" s="272"/>
      <c r="E304" s="272"/>
      <c r="F304" s="272"/>
      <c r="G304" s="272"/>
      <c r="H304" s="272"/>
      <c r="I304" s="272"/>
      <c r="J304" s="272"/>
      <c r="K304" s="272"/>
      <c r="L304" s="272"/>
    </row>
    <row r="305" spans="1:12" x14ac:dyDescent="0.25">
      <c r="A305" s="335"/>
      <c r="B305" s="335"/>
      <c r="C305" s="272"/>
      <c r="D305" s="272"/>
      <c r="E305" s="272"/>
      <c r="F305" s="272"/>
      <c r="G305" s="272"/>
      <c r="H305" s="272"/>
      <c r="I305" s="272"/>
      <c r="J305" s="272"/>
      <c r="K305" s="272"/>
      <c r="L305" s="272"/>
    </row>
    <row r="306" spans="1:12" x14ac:dyDescent="0.25">
      <c r="A306" s="335"/>
      <c r="B306" s="335"/>
      <c r="C306" s="272"/>
      <c r="D306" s="272"/>
      <c r="E306" s="272"/>
      <c r="F306" s="272"/>
      <c r="G306" s="272"/>
      <c r="H306" s="272"/>
      <c r="I306" s="272"/>
      <c r="J306" s="272"/>
      <c r="K306" s="272"/>
      <c r="L306" s="272"/>
    </row>
    <row r="307" spans="1:12" x14ac:dyDescent="0.25">
      <c r="A307" s="335"/>
      <c r="B307" s="335"/>
      <c r="C307" s="272"/>
      <c r="D307" s="272"/>
      <c r="E307" s="272"/>
      <c r="F307" s="272"/>
      <c r="G307" s="272"/>
      <c r="H307" s="272"/>
      <c r="I307" s="272"/>
      <c r="J307" s="272"/>
      <c r="K307" s="272"/>
      <c r="L307" s="272"/>
    </row>
    <row r="308" spans="1:12" x14ac:dyDescent="0.25">
      <c r="A308" s="335"/>
      <c r="B308" s="335"/>
      <c r="C308" s="272"/>
      <c r="D308" s="272"/>
      <c r="E308" s="272"/>
      <c r="F308" s="272"/>
      <c r="G308" s="272"/>
      <c r="H308" s="272"/>
      <c r="I308" s="272"/>
      <c r="J308" s="272"/>
      <c r="K308" s="272"/>
      <c r="L308" s="272"/>
    </row>
    <row r="309" spans="1:12" x14ac:dyDescent="0.25">
      <c r="A309" s="335"/>
      <c r="B309" s="335"/>
      <c r="C309" s="272"/>
      <c r="D309" s="272"/>
      <c r="E309" s="272"/>
      <c r="F309" s="272"/>
      <c r="G309" s="272"/>
      <c r="H309" s="272"/>
      <c r="I309" s="272"/>
      <c r="J309" s="272"/>
      <c r="K309" s="272"/>
      <c r="L309" s="272"/>
    </row>
    <row r="310" spans="1:12" x14ac:dyDescent="0.25">
      <c r="A310" s="335"/>
      <c r="B310" s="335"/>
      <c r="C310" s="272"/>
      <c r="D310" s="272"/>
      <c r="E310" s="272"/>
      <c r="F310" s="272"/>
      <c r="G310" s="272"/>
      <c r="H310" s="272"/>
      <c r="I310" s="272"/>
      <c r="J310" s="272"/>
      <c r="K310" s="272"/>
      <c r="L310" s="272"/>
    </row>
    <row r="311" spans="1:12" x14ac:dyDescent="0.25">
      <c r="A311" s="335"/>
      <c r="B311" s="335"/>
      <c r="C311" s="272"/>
      <c r="D311" s="272"/>
      <c r="E311" s="272"/>
      <c r="F311" s="272"/>
      <c r="G311" s="272"/>
      <c r="H311" s="272"/>
      <c r="I311" s="272"/>
      <c r="J311" s="272"/>
      <c r="K311" s="272"/>
      <c r="L311" s="272"/>
    </row>
    <row r="312" spans="1:12" x14ac:dyDescent="0.25">
      <c r="A312" s="335"/>
      <c r="B312" s="335"/>
      <c r="C312" s="272"/>
      <c r="D312" s="272"/>
      <c r="E312" s="272"/>
      <c r="F312" s="272"/>
      <c r="G312" s="272"/>
      <c r="H312" s="272"/>
      <c r="I312" s="272"/>
      <c r="J312" s="272"/>
      <c r="K312" s="272"/>
      <c r="L312" s="272"/>
    </row>
    <row r="313" spans="1:12" x14ac:dyDescent="0.25">
      <c r="A313" s="335"/>
      <c r="B313" s="335"/>
      <c r="C313" s="272"/>
      <c r="D313" s="272"/>
      <c r="E313" s="272"/>
      <c r="F313" s="272"/>
      <c r="G313" s="272"/>
      <c r="H313" s="272"/>
      <c r="I313" s="272"/>
      <c r="J313" s="272"/>
      <c r="K313" s="272"/>
      <c r="L313" s="272"/>
    </row>
    <row r="314" spans="1:12" x14ac:dyDescent="0.25">
      <c r="A314" s="335"/>
      <c r="B314" s="335"/>
      <c r="C314" s="272"/>
      <c r="D314" s="272"/>
      <c r="E314" s="272"/>
      <c r="F314" s="272"/>
      <c r="G314" s="272"/>
      <c r="H314" s="272"/>
      <c r="I314" s="272"/>
      <c r="J314" s="272"/>
      <c r="K314" s="272"/>
      <c r="L314" s="272"/>
    </row>
    <row r="315" spans="1:12" x14ac:dyDescent="0.25">
      <c r="A315" s="335"/>
      <c r="B315" s="335"/>
      <c r="C315" s="272"/>
      <c r="D315" s="272"/>
      <c r="E315" s="272"/>
      <c r="F315" s="272"/>
      <c r="G315" s="272"/>
      <c r="H315" s="272"/>
      <c r="I315" s="272"/>
      <c r="J315" s="272"/>
      <c r="K315" s="272"/>
      <c r="L315" s="272"/>
    </row>
    <row r="316" spans="1:12" x14ac:dyDescent="0.25">
      <c r="A316" s="335"/>
      <c r="B316" s="335"/>
      <c r="C316" s="272"/>
      <c r="D316" s="272"/>
      <c r="E316" s="272"/>
      <c r="F316" s="272"/>
      <c r="G316" s="272"/>
      <c r="H316" s="272"/>
      <c r="I316" s="272"/>
      <c r="J316" s="272"/>
      <c r="K316" s="272"/>
      <c r="L316" s="272"/>
    </row>
    <row r="317" spans="1:12" x14ac:dyDescent="0.25">
      <c r="A317" s="335"/>
      <c r="B317" s="335"/>
      <c r="C317" s="272"/>
      <c r="D317" s="272"/>
      <c r="E317" s="272"/>
      <c r="F317" s="272"/>
      <c r="G317" s="272"/>
      <c r="H317" s="272"/>
      <c r="I317" s="272"/>
      <c r="J317" s="272"/>
      <c r="K317" s="272"/>
      <c r="L317" s="272"/>
    </row>
    <row r="318" spans="1:12" x14ac:dyDescent="0.25">
      <c r="A318" s="335"/>
      <c r="B318" s="335"/>
      <c r="C318" s="272"/>
      <c r="D318" s="272"/>
      <c r="E318" s="272"/>
      <c r="F318" s="272"/>
      <c r="G318" s="272"/>
      <c r="H318" s="272"/>
      <c r="I318" s="272"/>
      <c r="J318" s="272"/>
      <c r="K318" s="272"/>
      <c r="L318" s="272"/>
    </row>
    <row r="319" spans="1:12" x14ac:dyDescent="0.25">
      <c r="A319" s="335"/>
      <c r="B319" s="335"/>
      <c r="C319" s="272"/>
      <c r="D319" s="272"/>
      <c r="E319" s="272"/>
      <c r="F319" s="272"/>
      <c r="G319" s="272"/>
      <c r="H319" s="272"/>
      <c r="I319" s="272"/>
      <c r="J319" s="272"/>
      <c r="K319" s="272"/>
      <c r="L319" s="272"/>
    </row>
    <row r="320" spans="1:12" x14ac:dyDescent="0.25">
      <c r="A320" s="335"/>
      <c r="B320" s="335"/>
      <c r="C320" s="272"/>
      <c r="D320" s="272"/>
      <c r="E320" s="272"/>
      <c r="F320" s="272"/>
      <c r="G320" s="272"/>
      <c r="H320" s="272"/>
      <c r="I320" s="272"/>
      <c r="J320" s="272"/>
      <c r="K320" s="272"/>
      <c r="L320" s="272"/>
    </row>
    <row r="321" spans="1:12" x14ac:dyDescent="0.25">
      <c r="A321" s="335"/>
      <c r="B321" s="335"/>
      <c r="C321" s="272"/>
      <c r="D321" s="272"/>
      <c r="E321" s="272"/>
      <c r="F321" s="272"/>
      <c r="G321" s="272"/>
      <c r="H321" s="272"/>
      <c r="I321" s="272"/>
      <c r="J321" s="272"/>
      <c r="K321" s="272"/>
      <c r="L321" s="272"/>
    </row>
    <row r="322" spans="1:12" x14ac:dyDescent="0.25">
      <c r="A322" s="335"/>
      <c r="B322" s="335"/>
      <c r="C322" s="272"/>
      <c r="D322" s="272"/>
      <c r="E322" s="272"/>
      <c r="F322" s="272"/>
      <c r="G322" s="272"/>
      <c r="H322" s="272"/>
      <c r="I322" s="272"/>
      <c r="J322" s="272"/>
      <c r="K322" s="272"/>
      <c r="L322" s="272"/>
    </row>
    <row r="323" spans="1:12" x14ac:dyDescent="0.25">
      <c r="A323" s="335"/>
      <c r="B323" s="335"/>
      <c r="C323" s="272"/>
      <c r="D323" s="272"/>
      <c r="E323" s="272"/>
      <c r="F323" s="272"/>
      <c r="G323" s="272"/>
      <c r="H323" s="272"/>
      <c r="I323" s="272"/>
      <c r="J323" s="272"/>
      <c r="K323" s="272"/>
      <c r="L323" s="272"/>
    </row>
    <row r="324" spans="1:12" x14ac:dyDescent="0.25">
      <c r="A324" s="335"/>
      <c r="B324" s="335"/>
      <c r="C324" s="272"/>
      <c r="D324" s="272"/>
      <c r="E324" s="272"/>
      <c r="F324" s="272"/>
      <c r="G324" s="272"/>
      <c r="H324" s="272"/>
      <c r="I324" s="272"/>
      <c r="J324" s="272"/>
      <c r="K324" s="272"/>
      <c r="L324" s="272"/>
    </row>
    <row r="325" spans="1:12" x14ac:dyDescent="0.25">
      <c r="A325" s="335"/>
      <c r="B325" s="335"/>
      <c r="C325" s="272"/>
      <c r="D325" s="272"/>
      <c r="E325" s="272"/>
      <c r="F325" s="272"/>
      <c r="G325" s="272"/>
      <c r="H325" s="272"/>
      <c r="I325" s="272"/>
      <c r="J325" s="272"/>
      <c r="K325" s="272"/>
      <c r="L325" s="272"/>
    </row>
    <row r="326" spans="1:12" x14ac:dyDescent="0.25">
      <c r="A326" s="335"/>
      <c r="B326" s="335"/>
      <c r="C326" s="272"/>
      <c r="D326" s="272"/>
      <c r="E326" s="272"/>
      <c r="F326" s="272"/>
      <c r="G326" s="272"/>
      <c r="H326" s="272"/>
      <c r="I326" s="272"/>
      <c r="J326" s="272"/>
      <c r="K326" s="272"/>
      <c r="L326" s="272"/>
    </row>
    <row r="327" spans="1:12" x14ac:dyDescent="0.25">
      <c r="A327" s="335"/>
      <c r="B327" s="335"/>
      <c r="C327" s="272"/>
      <c r="D327" s="272"/>
      <c r="E327" s="272"/>
      <c r="F327" s="272"/>
      <c r="G327" s="272"/>
      <c r="H327" s="272"/>
      <c r="I327" s="272"/>
      <c r="J327" s="272"/>
      <c r="K327" s="272"/>
      <c r="L327" s="272"/>
    </row>
    <row r="328" spans="1:12" x14ac:dyDescent="0.25">
      <c r="A328" s="335"/>
      <c r="B328" s="335"/>
      <c r="C328" s="272"/>
      <c r="D328" s="272"/>
      <c r="E328" s="272"/>
      <c r="F328" s="272"/>
      <c r="G328" s="272"/>
      <c r="H328" s="272"/>
      <c r="I328" s="272"/>
      <c r="J328" s="272"/>
      <c r="K328" s="272"/>
      <c r="L328" s="272"/>
    </row>
    <row r="329" spans="1:12" x14ac:dyDescent="0.25">
      <c r="A329" s="335"/>
      <c r="B329" s="335"/>
      <c r="C329" s="272"/>
      <c r="D329" s="272"/>
      <c r="E329" s="272"/>
      <c r="F329" s="272"/>
      <c r="G329" s="272"/>
      <c r="H329" s="272"/>
      <c r="I329" s="272"/>
      <c r="J329" s="272"/>
      <c r="K329" s="272"/>
      <c r="L329" s="272"/>
    </row>
    <row r="330" spans="1:12" x14ac:dyDescent="0.25">
      <c r="A330" s="335"/>
      <c r="B330" s="335"/>
      <c r="C330" s="272"/>
      <c r="D330" s="272"/>
      <c r="E330" s="272"/>
      <c r="F330" s="272"/>
      <c r="G330" s="272"/>
      <c r="H330" s="272"/>
      <c r="I330" s="272"/>
      <c r="J330" s="272"/>
      <c r="K330" s="272"/>
      <c r="L330" s="272"/>
    </row>
    <row r="331" spans="1:12" x14ac:dyDescent="0.25">
      <c r="A331" s="335"/>
      <c r="B331" s="335"/>
      <c r="C331" s="272"/>
      <c r="D331" s="272"/>
      <c r="E331" s="272"/>
      <c r="F331" s="272"/>
      <c r="G331" s="272"/>
      <c r="H331" s="272"/>
      <c r="I331" s="272"/>
      <c r="J331" s="272"/>
      <c r="K331" s="272"/>
      <c r="L331" s="272"/>
    </row>
    <row r="332" spans="1:12" x14ac:dyDescent="0.25">
      <c r="A332" s="335"/>
      <c r="B332" s="335"/>
      <c r="C332" s="272"/>
      <c r="D332" s="272"/>
      <c r="E332" s="272"/>
      <c r="F332" s="272"/>
      <c r="G332" s="272"/>
      <c r="H332" s="272"/>
      <c r="I332" s="272"/>
      <c r="J332" s="272"/>
      <c r="K332" s="272"/>
      <c r="L332" s="272"/>
    </row>
    <row r="333" spans="1:12" x14ac:dyDescent="0.25">
      <c r="A333" s="335"/>
      <c r="B333" s="335"/>
      <c r="C333" s="272"/>
      <c r="D333" s="272"/>
      <c r="E333" s="272"/>
      <c r="F333" s="272"/>
      <c r="G333" s="272"/>
      <c r="H333" s="272"/>
      <c r="I333" s="272"/>
      <c r="J333" s="272"/>
      <c r="K333" s="272"/>
      <c r="L333" s="272"/>
    </row>
    <row r="334" spans="1:12" x14ac:dyDescent="0.25">
      <c r="A334" s="335"/>
      <c r="B334" s="335"/>
      <c r="C334" s="272"/>
      <c r="D334" s="272"/>
      <c r="E334" s="272"/>
      <c r="F334" s="272"/>
      <c r="G334" s="272"/>
      <c r="H334" s="272"/>
      <c r="I334" s="272"/>
      <c r="J334" s="272"/>
      <c r="K334" s="272"/>
      <c r="L334" s="272"/>
    </row>
    <row r="335" spans="1:12" x14ac:dyDescent="0.25">
      <c r="A335" s="335"/>
      <c r="B335" s="335"/>
      <c r="C335" s="272"/>
      <c r="D335" s="272"/>
      <c r="E335" s="272"/>
      <c r="F335" s="272"/>
      <c r="G335" s="272"/>
      <c r="H335" s="272"/>
      <c r="I335" s="272"/>
      <c r="J335" s="272"/>
      <c r="K335" s="272"/>
      <c r="L335" s="272"/>
    </row>
    <row r="336" spans="1:12" x14ac:dyDescent="0.25">
      <c r="A336" s="335"/>
      <c r="B336" s="335"/>
      <c r="C336" s="272"/>
      <c r="D336" s="272"/>
      <c r="E336" s="272"/>
      <c r="F336" s="272"/>
      <c r="G336" s="272"/>
      <c r="H336" s="272"/>
      <c r="I336" s="272"/>
      <c r="J336" s="272"/>
      <c r="K336" s="272"/>
      <c r="L336" s="272"/>
    </row>
    <row r="337" spans="1:12" x14ac:dyDescent="0.25">
      <c r="A337" s="335"/>
      <c r="B337" s="335"/>
      <c r="C337" s="272"/>
      <c r="D337" s="272"/>
      <c r="E337" s="272"/>
      <c r="F337" s="272"/>
      <c r="G337" s="272"/>
      <c r="H337" s="272"/>
      <c r="I337" s="272"/>
      <c r="J337" s="272"/>
      <c r="K337" s="272"/>
      <c r="L337" s="272"/>
    </row>
    <row r="338" spans="1:12" x14ac:dyDescent="0.25">
      <c r="A338" s="335"/>
      <c r="B338" s="335"/>
      <c r="C338" s="272"/>
      <c r="D338" s="272"/>
      <c r="E338" s="272"/>
      <c r="F338" s="272"/>
      <c r="G338" s="272"/>
      <c r="H338" s="272"/>
      <c r="I338" s="272"/>
      <c r="J338" s="272"/>
      <c r="K338" s="272"/>
      <c r="L338" s="272"/>
    </row>
    <row r="339" spans="1:12" x14ac:dyDescent="0.25">
      <c r="A339" s="335"/>
      <c r="B339" s="335"/>
      <c r="C339" s="272"/>
      <c r="D339" s="272"/>
      <c r="E339" s="272"/>
      <c r="F339" s="272"/>
      <c r="G339" s="272"/>
      <c r="H339" s="272"/>
      <c r="I339" s="272"/>
      <c r="J339" s="272"/>
      <c r="K339" s="272"/>
      <c r="L339" s="272"/>
    </row>
    <row r="340" spans="1:12" x14ac:dyDescent="0.25">
      <c r="A340" s="335"/>
      <c r="B340" s="335"/>
      <c r="C340" s="272"/>
      <c r="D340" s="272"/>
      <c r="E340" s="272"/>
      <c r="F340" s="272"/>
      <c r="G340" s="272"/>
      <c r="H340" s="272"/>
      <c r="I340" s="272"/>
      <c r="J340" s="272"/>
      <c r="K340" s="272"/>
      <c r="L340" s="272"/>
    </row>
    <row r="341" spans="1:12" x14ac:dyDescent="0.25">
      <c r="A341" s="335"/>
      <c r="B341" s="335"/>
      <c r="C341" s="272"/>
      <c r="D341" s="272"/>
      <c r="E341" s="272"/>
      <c r="F341" s="272"/>
      <c r="G341" s="272"/>
      <c r="H341" s="272"/>
      <c r="I341" s="272"/>
      <c r="J341" s="272"/>
      <c r="K341" s="272"/>
      <c r="L341" s="272"/>
    </row>
    <row r="342" spans="1:12" x14ac:dyDescent="0.25">
      <c r="A342" s="335"/>
      <c r="B342" s="335"/>
      <c r="C342" s="272"/>
      <c r="D342" s="272"/>
      <c r="E342" s="272"/>
      <c r="F342" s="272"/>
      <c r="G342" s="272"/>
      <c r="H342" s="272"/>
      <c r="I342" s="272"/>
      <c r="J342" s="272"/>
      <c r="K342" s="272"/>
      <c r="L342" s="272"/>
    </row>
    <row r="343" spans="1:12" x14ac:dyDescent="0.25">
      <c r="A343" s="335"/>
      <c r="B343" s="335"/>
      <c r="C343" s="272"/>
      <c r="D343" s="272"/>
      <c r="E343" s="272"/>
      <c r="F343" s="272"/>
      <c r="G343" s="272"/>
      <c r="H343" s="272"/>
      <c r="I343" s="272"/>
      <c r="J343" s="272"/>
      <c r="K343" s="272"/>
      <c r="L343" s="272"/>
    </row>
    <row r="344" spans="1:12" x14ac:dyDescent="0.25">
      <c r="A344" s="335"/>
      <c r="B344" s="335"/>
      <c r="C344" s="272"/>
      <c r="D344" s="272"/>
      <c r="E344" s="272"/>
      <c r="F344" s="272"/>
      <c r="G344" s="272"/>
      <c r="H344" s="272"/>
      <c r="I344" s="272"/>
      <c r="J344" s="272"/>
      <c r="K344" s="272"/>
      <c r="L344" s="272"/>
    </row>
    <row r="345" spans="1:12" x14ac:dyDescent="0.25">
      <c r="A345" s="335"/>
      <c r="B345" s="335"/>
      <c r="C345" s="272"/>
      <c r="D345" s="272"/>
      <c r="E345" s="272"/>
      <c r="F345" s="272"/>
      <c r="G345" s="272"/>
      <c r="H345" s="272"/>
      <c r="I345" s="272"/>
      <c r="J345" s="272"/>
      <c r="K345" s="272"/>
      <c r="L345" s="272"/>
    </row>
    <row r="346" spans="1:12" x14ac:dyDescent="0.25">
      <c r="A346" s="335"/>
      <c r="B346" s="335"/>
      <c r="C346" s="272"/>
      <c r="D346" s="272"/>
      <c r="E346" s="272"/>
      <c r="F346" s="272"/>
      <c r="G346" s="272"/>
      <c r="H346" s="272"/>
      <c r="I346" s="272"/>
      <c r="J346" s="272"/>
      <c r="K346" s="272"/>
      <c r="L346" s="272"/>
    </row>
    <row r="347" spans="1:12" x14ac:dyDescent="0.25">
      <c r="A347" s="335"/>
      <c r="B347" s="335"/>
      <c r="C347" s="272"/>
      <c r="D347" s="272"/>
      <c r="E347" s="272"/>
      <c r="F347" s="272"/>
      <c r="G347" s="272"/>
      <c r="H347" s="272"/>
      <c r="I347" s="272"/>
      <c r="J347" s="272"/>
      <c r="K347" s="272"/>
      <c r="L347" s="272"/>
    </row>
    <row r="348" spans="1:12" x14ac:dyDescent="0.25">
      <c r="A348" s="335"/>
      <c r="B348" s="335"/>
      <c r="C348" s="272"/>
      <c r="D348" s="272"/>
      <c r="E348" s="272"/>
      <c r="F348" s="272"/>
      <c r="G348" s="272"/>
      <c r="H348" s="272"/>
      <c r="I348" s="272"/>
      <c r="J348" s="272"/>
      <c r="K348" s="272"/>
      <c r="L348" s="272"/>
    </row>
    <row r="349" spans="1:12" x14ac:dyDescent="0.25">
      <c r="A349" s="335"/>
      <c r="B349" s="335"/>
      <c r="C349" s="272"/>
      <c r="D349" s="272"/>
      <c r="E349" s="272"/>
      <c r="F349" s="272"/>
      <c r="G349" s="272"/>
      <c r="H349" s="272"/>
      <c r="I349" s="272"/>
      <c r="J349" s="272"/>
      <c r="K349" s="272"/>
      <c r="L349" s="272"/>
    </row>
    <row r="350" spans="1:12" x14ac:dyDescent="0.25">
      <c r="A350" s="335"/>
      <c r="B350" s="335"/>
      <c r="C350" s="272"/>
      <c r="D350" s="272"/>
      <c r="E350" s="272"/>
      <c r="F350" s="272"/>
      <c r="G350" s="272"/>
      <c r="H350" s="272"/>
      <c r="I350" s="272"/>
      <c r="J350" s="272"/>
      <c r="K350" s="272"/>
      <c r="L350" s="272"/>
    </row>
    <row r="351" spans="1:12" x14ac:dyDescent="0.25">
      <c r="A351" s="335"/>
      <c r="B351" s="335"/>
      <c r="C351" s="272"/>
      <c r="D351" s="272"/>
      <c r="E351" s="272"/>
      <c r="F351" s="272"/>
      <c r="G351" s="272"/>
      <c r="H351" s="272"/>
      <c r="I351" s="272"/>
      <c r="J351" s="272"/>
      <c r="K351" s="272"/>
      <c r="L351" s="272"/>
    </row>
    <row r="352" spans="1:12" x14ac:dyDescent="0.25">
      <c r="A352" s="335"/>
      <c r="B352" s="335"/>
      <c r="C352" s="272"/>
      <c r="D352" s="272"/>
      <c r="E352" s="272"/>
      <c r="F352" s="272"/>
      <c r="G352" s="272"/>
      <c r="H352" s="272"/>
      <c r="I352" s="272"/>
      <c r="J352" s="272"/>
      <c r="K352" s="272"/>
      <c r="L352" s="272"/>
    </row>
    <row r="353" spans="1:12" x14ac:dyDescent="0.25">
      <c r="A353" s="335"/>
      <c r="B353" s="335"/>
      <c r="C353" s="272"/>
      <c r="D353" s="272"/>
      <c r="E353" s="272"/>
      <c r="F353" s="272"/>
      <c r="G353" s="272"/>
      <c r="H353" s="272"/>
      <c r="I353" s="272"/>
      <c r="J353" s="272"/>
      <c r="K353" s="272"/>
      <c r="L353" s="272"/>
    </row>
    <row r="354" spans="1:12" x14ac:dyDescent="0.25">
      <c r="A354" s="335"/>
      <c r="B354" s="335"/>
      <c r="C354" s="272"/>
      <c r="D354" s="272"/>
      <c r="E354" s="272"/>
      <c r="F354" s="272"/>
      <c r="G354" s="272"/>
      <c r="H354" s="272"/>
      <c r="I354" s="272"/>
      <c r="J354" s="272"/>
      <c r="K354" s="272"/>
      <c r="L354" s="272"/>
    </row>
    <row r="355" spans="1:12" x14ac:dyDescent="0.25">
      <c r="A355" s="335"/>
      <c r="B355" s="335"/>
      <c r="C355" s="272"/>
      <c r="D355" s="272"/>
      <c r="E355" s="272"/>
      <c r="F355" s="272"/>
      <c r="G355" s="272"/>
      <c r="H355" s="272"/>
      <c r="I355" s="272"/>
      <c r="J355" s="272"/>
      <c r="K355" s="272"/>
      <c r="L355" s="272"/>
    </row>
    <row r="356" spans="1:12" x14ac:dyDescent="0.25">
      <c r="A356" s="335"/>
      <c r="B356" s="335"/>
      <c r="C356" s="272"/>
      <c r="D356" s="272"/>
      <c r="E356" s="272"/>
      <c r="F356" s="272"/>
      <c r="G356" s="272"/>
      <c r="H356" s="272"/>
      <c r="I356" s="272"/>
      <c r="J356" s="272"/>
      <c r="K356" s="272"/>
      <c r="L356" s="272"/>
    </row>
    <row r="357" spans="1:12" x14ac:dyDescent="0.25">
      <c r="A357" s="335"/>
      <c r="B357" s="335"/>
      <c r="C357" s="272"/>
      <c r="D357" s="272"/>
      <c r="E357" s="272"/>
      <c r="F357" s="272"/>
      <c r="G357" s="272"/>
      <c r="H357" s="272"/>
      <c r="I357" s="272"/>
      <c r="J357" s="272"/>
      <c r="K357" s="272"/>
      <c r="L357" s="272"/>
    </row>
    <row r="358" spans="1:12" x14ac:dyDescent="0.25">
      <c r="A358" s="335"/>
      <c r="B358" s="335"/>
      <c r="C358" s="272"/>
      <c r="D358" s="272"/>
      <c r="E358" s="272"/>
      <c r="F358" s="272"/>
      <c r="G358" s="272"/>
      <c r="H358" s="272"/>
      <c r="I358" s="272"/>
      <c r="J358" s="272"/>
      <c r="K358" s="272"/>
      <c r="L358" s="272"/>
    </row>
    <row r="359" spans="1:12" x14ac:dyDescent="0.25">
      <c r="A359" s="335"/>
      <c r="B359" s="335"/>
      <c r="C359" s="272"/>
      <c r="D359" s="272"/>
      <c r="E359" s="272"/>
      <c r="F359" s="272"/>
      <c r="G359" s="272"/>
      <c r="H359" s="272"/>
      <c r="I359" s="272"/>
      <c r="J359" s="272"/>
      <c r="K359" s="272"/>
      <c r="L359" s="272"/>
    </row>
    <row r="360" spans="1:12" x14ac:dyDescent="0.25">
      <c r="A360" s="335"/>
      <c r="B360" s="335"/>
      <c r="C360" s="272"/>
      <c r="D360" s="272"/>
      <c r="E360" s="272"/>
      <c r="F360" s="272"/>
      <c r="G360" s="272"/>
      <c r="H360" s="272"/>
      <c r="I360" s="272"/>
      <c r="J360" s="272"/>
      <c r="K360" s="272"/>
      <c r="L360" s="272"/>
    </row>
    <row r="361" spans="1:12" x14ac:dyDescent="0.25">
      <c r="A361" s="335"/>
      <c r="B361" s="335"/>
      <c r="C361" s="272"/>
      <c r="D361" s="272"/>
      <c r="E361" s="272"/>
      <c r="F361" s="272"/>
      <c r="G361" s="272"/>
      <c r="H361" s="272"/>
      <c r="I361" s="272"/>
      <c r="J361" s="272"/>
      <c r="K361" s="272"/>
      <c r="L361" s="272"/>
    </row>
    <row r="362" spans="1:12" x14ac:dyDescent="0.25">
      <c r="A362" s="335"/>
      <c r="B362" s="335"/>
      <c r="C362" s="272"/>
      <c r="D362" s="272"/>
      <c r="E362" s="272"/>
      <c r="F362" s="272"/>
      <c r="G362" s="272"/>
      <c r="H362" s="272"/>
      <c r="I362" s="272"/>
      <c r="J362" s="272"/>
      <c r="K362" s="272"/>
      <c r="L362" s="272"/>
    </row>
    <row r="363" spans="1:12" x14ac:dyDescent="0.25">
      <c r="A363" s="335"/>
      <c r="B363" s="335"/>
      <c r="C363" s="272"/>
      <c r="D363" s="272"/>
      <c r="E363" s="272"/>
      <c r="F363" s="272"/>
      <c r="G363" s="272"/>
      <c r="H363" s="272"/>
      <c r="I363" s="272"/>
      <c r="J363" s="272"/>
      <c r="K363" s="272"/>
      <c r="L363" s="272"/>
    </row>
    <row r="364" spans="1:12" x14ac:dyDescent="0.25">
      <c r="A364" s="335"/>
      <c r="B364" s="335"/>
      <c r="C364" s="272"/>
      <c r="D364" s="272"/>
      <c r="E364" s="272"/>
      <c r="F364" s="272"/>
      <c r="G364" s="272"/>
      <c r="H364" s="272"/>
      <c r="I364" s="272"/>
      <c r="J364" s="272"/>
      <c r="K364" s="272"/>
      <c r="L364" s="272"/>
    </row>
    <row r="365" spans="1:12" x14ac:dyDescent="0.25">
      <c r="A365" s="335"/>
      <c r="B365" s="335"/>
      <c r="C365" s="272"/>
      <c r="D365" s="272"/>
      <c r="E365" s="272"/>
      <c r="F365" s="272"/>
      <c r="G365" s="272"/>
      <c r="H365" s="272"/>
      <c r="I365" s="272"/>
      <c r="J365" s="272"/>
      <c r="K365" s="272"/>
      <c r="L365" s="272"/>
    </row>
    <row r="366" spans="1:12" x14ac:dyDescent="0.25">
      <c r="A366" s="335"/>
      <c r="B366" s="335"/>
      <c r="C366" s="272"/>
      <c r="D366" s="272"/>
      <c r="E366" s="272"/>
      <c r="F366" s="272"/>
      <c r="G366" s="272"/>
      <c r="H366" s="272"/>
      <c r="I366" s="272"/>
      <c r="J366" s="272"/>
      <c r="K366" s="272"/>
      <c r="L366" s="272"/>
    </row>
    <row r="367" spans="1:12" x14ac:dyDescent="0.25">
      <c r="A367" s="335"/>
      <c r="B367" s="335"/>
      <c r="C367" s="272"/>
      <c r="D367" s="272"/>
      <c r="E367" s="272"/>
      <c r="F367" s="272"/>
      <c r="G367" s="272"/>
      <c r="H367" s="272"/>
      <c r="I367" s="272"/>
      <c r="J367" s="272"/>
      <c r="K367" s="272"/>
      <c r="L367" s="272"/>
    </row>
    <row r="368" spans="1:12" x14ac:dyDescent="0.25">
      <c r="A368" s="335"/>
      <c r="B368" s="335"/>
      <c r="C368" s="272"/>
      <c r="D368" s="272"/>
      <c r="E368" s="272"/>
      <c r="F368" s="272"/>
      <c r="G368" s="272"/>
      <c r="H368" s="272"/>
      <c r="I368" s="272"/>
      <c r="J368" s="272"/>
      <c r="K368" s="272"/>
      <c r="L368" s="272"/>
    </row>
    <row r="369" spans="1:12" x14ac:dyDescent="0.25">
      <c r="A369" s="335"/>
      <c r="B369" s="335"/>
      <c r="C369" s="272"/>
      <c r="D369" s="272"/>
      <c r="E369" s="272"/>
      <c r="F369" s="272"/>
      <c r="G369" s="272"/>
      <c r="H369" s="272"/>
      <c r="I369" s="272"/>
      <c r="J369" s="272"/>
      <c r="K369" s="272"/>
      <c r="L369" s="272"/>
    </row>
    <row r="370" spans="1:12" x14ac:dyDescent="0.25">
      <c r="A370" s="335"/>
      <c r="B370" s="335"/>
      <c r="C370" s="272"/>
      <c r="D370" s="272"/>
      <c r="E370" s="272"/>
      <c r="F370" s="272"/>
      <c r="G370" s="272"/>
      <c r="H370" s="272"/>
      <c r="I370" s="272"/>
      <c r="J370" s="272"/>
      <c r="K370" s="272"/>
      <c r="L370" s="272"/>
    </row>
    <row r="371" spans="1:12" x14ac:dyDescent="0.25">
      <c r="A371" s="335"/>
      <c r="B371" s="335"/>
      <c r="C371" s="272"/>
      <c r="D371" s="272"/>
      <c r="E371" s="272"/>
      <c r="F371" s="272"/>
      <c r="G371" s="272"/>
      <c r="H371" s="272"/>
      <c r="I371" s="272"/>
      <c r="J371" s="272"/>
      <c r="K371" s="272"/>
      <c r="L371" s="272"/>
    </row>
    <row r="372" spans="1:12" x14ac:dyDescent="0.25">
      <c r="A372" s="335"/>
      <c r="B372" s="335"/>
      <c r="C372" s="272"/>
      <c r="D372" s="272"/>
      <c r="E372" s="272"/>
      <c r="F372" s="272"/>
      <c r="G372" s="272"/>
      <c r="H372" s="272"/>
      <c r="I372" s="272"/>
      <c r="J372" s="272"/>
      <c r="K372" s="272"/>
      <c r="L372" s="272"/>
    </row>
    <row r="373" spans="1:12" x14ac:dyDescent="0.25">
      <c r="A373" s="335"/>
      <c r="B373" s="335"/>
      <c r="C373" s="272"/>
      <c r="D373" s="272"/>
      <c r="E373" s="272"/>
      <c r="F373" s="272"/>
      <c r="G373" s="272"/>
      <c r="H373" s="272"/>
      <c r="I373" s="272"/>
      <c r="J373" s="272"/>
      <c r="K373" s="272"/>
      <c r="L373" s="272"/>
    </row>
    <row r="374" spans="1:12" x14ac:dyDescent="0.25">
      <c r="A374" s="335"/>
      <c r="B374" s="335"/>
      <c r="C374" s="272"/>
      <c r="D374" s="272"/>
      <c r="E374" s="272"/>
      <c r="F374" s="272"/>
      <c r="G374" s="272"/>
      <c r="H374" s="272"/>
      <c r="I374" s="272"/>
      <c r="J374" s="272"/>
      <c r="K374" s="272"/>
      <c r="L374" s="272"/>
    </row>
    <row r="375" spans="1:12" x14ac:dyDescent="0.25">
      <c r="A375" s="335"/>
      <c r="B375" s="335"/>
      <c r="C375" s="272"/>
      <c r="D375" s="272"/>
      <c r="E375" s="272"/>
      <c r="F375" s="272"/>
      <c r="G375" s="272"/>
      <c r="H375" s="272"/>
      <c r="I375" s="272"/>
      <c r="J375" s="272"/>
      <c r="K375" s="272"/>
      <c r="L375" s="272"/>
    </row>
    <row r="376" spans="1:12" x14ac:dyDescent="0.25">
      <c r="A376" s="335"/>
      <c r="B376" s="335"/>
      <c r="C376" s="272"/>
      <c r="D376" s="272"/>
      <c r="E376" s="272"/>
      <c r="F376" s="272"/>
      <c r="G376" s="272"/>
      <c r="H376" s="272"/>
      <c r="I376" s="272"/>
      <c r="J376" s="272"/>
      <c r="K376" s="272"/>
      <c r="L376" s="272"/>
    </row>
    <row r="377" spans="1:12" x14ac:dyDescent="0.25">
      <c r="A377" s="335"/>
      <c r="B377" s="335"/>
      <c r="C377" s="272"/>
      <c r="D377" s="272"/>
      <c r="E377" s="272"/>
      <c r="F377" s="272"/>
      <c r="G377" s="272"/>
      <c r="H377" s="272"/>
      <c r="I377" s="272"/>
      <c r="J377" s="272"/>
      <c r="K377" s="272"/>
      <c r="L377" s="272"/>
    </row>
    <row r="378" spans="1:12" x14ac:dyDescent="0.25">
      <c r="A378" s="335"/>
      <c r="B378" s="335"/>
      <c r="C378" s="272"/>
      <c r="D378" s="272"/>
      <c r="E378" s="272"/>
      <c r="F378" s="272"/>
      <c r="G378" s="272"/>
      <c r="H378" s="272"/>
      <c r="I378" s="272"/>
      <c r="J378" s="272"/>
      <c r="K378" s="272"/>
      <c r="L378" s="272"/>
    </row>
    <row r="379" spans="1:12" x14ac:dyDescent="0.25">
      <c r="A379" s="335"/>
      <c r="B379" s="335"/>
      <c r="C379" s="272"/>
      <c r="D379" s="272"/>
      <c r="E379" s="272"/>
      <c r="F379" s="272"/>
      <c r="G379" s="272"/>
      <c r="H379" s="272"/>
      <c r="I379" s="272"/>
      <c r="J379" s="272"/>
      <c r="K379" s="272"/>
      <c r="L379" s="272"/>
    </row>
    <row r="380" spans="1:12" x14ac:dyDescent="0.25">
      <c r="A380" s="335"/>
      <c r="B380" s="335"/>
      <c r="C380" s="272"/>
      <c r="D380" s="272"/>
      <c r="E380" s="272"/>
      <c r="F380" s="272"/>
      <c r="G380" s="272"/>
      <c r="H380" s="272"/>
      <c r="I380" s="272"/>
      <c r="J380" s="272"/>
      <c r="K380" s="272"/>
      <c r="L380" s="272"/>
    </row>
    <row r="381" spans="1:12" x14ac:dyDescent="0.25">
      <c r="A381" s="335"/>
      <c r="B381" s="335"/>
      <c r="C381" s="272"/>
      <c r="D381" s="272"/>
      <c r="E381" s="272"/>
      <c r="F381" s="272"/>
      <c r="G381" s="272"/>
      <c r="H381" s="272"/>
      <c r="I381" s="272"/>
      <c r="J381" s="272"/>
      <c r="K381" s="272"/>
      <c r="L381" s="272"/>
    </row>
    <row r="382" spans="1:12" x14ac:dyDescent="0.25">
      <c r="A382" s="335"/>
      <c r="B382" s="335"/>
      <c r="C382" s="272"/>
      <c r="D382" s="272"/>
      <c r="E382" s="272"/>
      <c r="F382" s="272"/>
      <c r="G382" s="272"/>
      <c r="H382" s="272"/>
      <c r="I382" s="272"/>
      <c r="J382" s="272"/>
      <c r="K382" s="272"/>
      <c r="L382" s="272"/>
    </row>
    <row r="383" spans="1:12" x14ac:dyDescent="0.25">
      <c r="A383" s="335"/>
      <c r="B383" s="335"/>
      <c r="C383" s="272"/>
      <c r="D383" s="272"/>
      <c r="E383" s="272"/>
      <c r="F383" s="272"/>
      <c r="G383" s="272"/>
      <c r="H383" s="272"/>
      <c r="I383" s="272"/>
      <c r="J383" s="272"/>
      <c r="K383" s="272"/>
      <c r="L383" s="272"/>
    </row>
    <row r="384" spans="1:12" x14ac:dyDescent="0.25">
      <c r="A384" s="335"/>
      <c r="B384" s="335"/>
      <c r="C384" s="272"/>
      <c r="D384" s="272"/>
      <c r="E384" s="272"/>
      <c r="F384" s="272"/>
      <c r="G384" s="272"/>
      <c r="H384" s="272"/>
      <c r="I384" s="272"/>
      <c r="J384" s="272"/>
      <c r="K384" s="272"/>
      <c r="L384" s="272"/>
    </row>
    <row r="385" spans="1:12" x14ac:dyDescent="0.25">
      <c r="A385" s="335"/>
      <c r="B385" s="335"/>
      <c r="C385" s="272"/>
      <c r="D385" s="272"/>
      <c r="E385" s="272"/>
      <c r="F385" s="272"/>
      <c r="G385" s="272"/>
      <c r="H385" s="272"/>
      <c r="I385" s="272"/>
      <c r="J385" s="272"/>
      <c r="K385" s="272"/>
      <c r="L385" s="272"/>
    </row>
    <row r="386" spans="1:12" x14ac:dyDescent="0.25">
      <c r="A386" s="335"/>
      <c r="B386" s="335"/>
      <c r="C386" s="272"/>
      <c r="D386" s="272"/>
      <c r="E386" s="272"/>
      <c r="F386" s="272"/>
      <c r="G386" s="272"/>
      <c r="H386" s="272"/>
      <c r="I386" s="272"/>
      <c r="J386" s="272"/>
      <c r="K386" s="272"/>
      <c r="L386" s="272"/>
    </row>
    <row r="387" spans="1:12" x14ac:dyDescent="0.25">
      <c r="A387" s="335"/>
      <c r="B387" s="335"/>
      <c r="C387" s="272"/>
      <c r="D387" s="272"/>
      <c r="E387" s="272"/>
      <c r="F387" s="272"/>
      <c r="G387" s="272"/>
      <c r="H387" s="272"/>
      <c r="I387" s="272"/>
      <c r="J387" s="272"/>
      <c r="K387" s="272"/>
      <c r="L387" s="272"/>
    </row>
    <row r="388" spans="1:12" x14ac:dyDescent="0.25">
      <c r="A388" s="335"/>
      <c r="B388" s="335"/>
      <c r="C388" s="272"/>
      <c r="D388" s="272"/>
      <c r="E388" s="272"/>
      <c r="F388" s="272"/>
      <c r="G388" s="272"/>
      <c r="H388" s="272"/>
      <c r="I388" s="272"/>
      <c r="J388" s="272"/>
      <c r="K388" s="272"/>
      <c r="L388" s="272"/>
    </row>
    <row r="389" spans="1:12" x14ac:dyDescent="0.25">
      <c r="A389" s="335"/>
      <c r="B389" s="335"/>
      <c r="C389" s="272"/>
      <c r="D389" s="272"/>
      <c r="E389" s="272"/>
      <c r="F389" s="272"/>
      <c r="G389" s="272"/>
      <c r="H389" s="272"/>
      <c r="I389" s="272"/>
      <c r="J389" s="272"/>
      <c r="K389" s="272"/>
      <c r="L389" s="272"/>
    </row>
    <row r="390" spans="1:12" x14ac:dyDescent="0.25">
      <c r="A390" s="335"/>
      <c r="B390" s="335"/>
      <c r="C390" s="272"/>
      <c r="D390" s="272"/>
      <c r="E390" s="272"/>
      <c r="F390" s="272"/>
      <c r="G390" s="272"/>
      <c r="H390" s="272"/>
      <c r="I390" s="272"/>
      <c r="J390" s="272"/>
      <c r="K390" s="272"/>
      <c r="L390" s="272"/>
    </row>
    <row r="391" spans="1:12" x14ac:dyDescent="0.25">
      <c r="A391" s="335"/>
      <c r="B391" s="335"/>
      <c r="C391" s="272"/>
      <c r="D391" s="272"/>
      <c r="E391" s="272"/>
      <c r="F391" s="272"/>
      <c r="G391" s="272"/>
      <c r="H391" s="272"/>
      <c r="I391" s="272"/>
      <c r="J391" s="272"/>
      <c r="K391" s="272"/>
      <c r="L391" s="272"/>
    </row>
    <row r="392" spans="1:12" x14ac:dyDescent="0.25">
      <c r="A392" s="335"/>
      <c r="B392" s="335"/>
      <c r="C392" s="272"/>
      <c r="D392" s="272"/>
      <c r="E392" s="272"/>
      <c r="F392" s="272"/>
      <c r="G392" s="272"/>
      <c r="H392" s="272"/>
      <c r="I392" s="272"/>
      <c r="J392" s="272"/>
      <c r="K392" s="272"/>
      <c r="L392" s="272"/>
    </row>
    <row r="393" spans="1:12" x14ac:dyDescent="0.25">
      <c r="A393" s="335"/>
      <c r="B393" s="335"/>
      <c r="C393" s="272"/>
      <c r="D393" s="272"/>
      <c r="E393" s="272"/>
      <c r="F393" s="272"/>
      <c r="G393" s="272"/>
      <c r="H393" s="272"/>
      <c r="I393" s="272"/>
      <c r="J393" s="272"/>
      <c r="K393" s="272"/>
      <c r="L393" s="272"/>
    </row>
    <row r="394" spans="1:12" x14ac:dyDescent="0.25">
      <c r="A394" s="335"/>
      <c r="B394" s="335"/>
      <c r="C394" s="272"/>
      <c r="D394" s="272"/>
      <c r="E394" s="272"/>
      <c r="F394" s="272"/>
      <c r="G394" s="272"/>
      <c r="H394" s="272"/>
      <c r="I394" s="272"/>
      <c r="J394" s="272"/>
      <c r="K394" s="272"/>
      <c r="L394" s="272"/>
    </row>
    <row r="395" spans="1:12" x14ac:dyDescent="0.25">
      <c r="A395" s="335"/>
      <c r="B395" s="335"/>
      <c r="C395" s="272"/>
      <c r="D395" s="272"/>
      <c r="E395" s="272"/>
      <c r="F395" s="272"/>
      <c r="G395" s="272"/>
      <c r="H395" s="272"/>
      <c r="I395" s="272"/>
      <c r="J395" s="272"/>
      <c r="K395" s="272"/>
      <c r="L395" s="272"/>
    </row>
    <row r="396" spans="1:12" x14ac:dyDescent="0.25">
      <c r="A396" s="335"/>
      <c r="B396" s="335"/>
      <c r="C396" s="272"/>
      <c r="D396" s="272"/>
      <c r="E396" s="272"/>
      <c r="F396" s="272"/>
      <c r="G396" s="272"/>
      <c r="H396" s="272"/>
      <c r="I396" s="272"/>
      <c r="J396" s="272"/>
      <c r="K396" s="272"/>
      <c r="L396" s="272"/>
    </row>
    <row r="397" spans="1:12" x14ac:dyDescent="0.25">
      <c r="A397" s="335"/>
      <c r="B397" s="335"/>
      <c r="C397" s="272"/>
      <c r="D397" s="272"/>
      <c r="E397" s="272"/>
      <c r="F397" s="272"/>
      <c r="G397" s="272"/>
      <c r="H397" s="272"/>
      <c r="I397" s="272"/>
      <c r="J397" s="272"/>
      <c r="K397" s="272"/>
      <c r="L397" s="272"/>
    </row>
    <row r="398" spans="1:12" x14ac:dyDescent="0.25">
      <c r="A398" s="335"/>
      <c r="B398" s="335"/>
      <c r="C398" s="272"/>
      <c r="D398" s="272"/>
      <c r="E398" s="272"/>
      <c r="F398" s="272"/>
      <c r="G398" s="272"/>
      <c r="H398" s="272"/>
      <c r="I398" s="272"/>
      <c r="J398" s="272"/>
      <c r="K398" s="272"/>
      <c r="L398" s="272"/>
    </row>
    <row r="399" spans="1:12" x14ac:dyDescent="0.25">
      <c r="A399" s="335"/>
      <c r="B399" s="335"/>
      <c r="C399" s="272"/>
      <c r="D399" s="272"/>
      <c r="E399" s="272"/>
      <c r="F399" s="272"/>
      <c r="G399" s="272"/>
      <c r="H399" s="272"/>
      <c r="I399" s="272"/>
      <c r="J399" s="272"/>
      <c r="K399" s="272"/>
      <c r="L399" s="272"/>
    </row>
    <row r="400" spans="1:12" x14ac:dyDescent="0.25">
      <c r="A400" s="335"/>
      <c r="B400" s="335"/>
      <c r="C400" s="272"/>
      <c r="D400" s="272"/>
      <c r="E400" s="272"/>
      <c r="F400" s="272"/>
      <c r="G400" s="272"/>
      <c r="H400" s="272"/>
      <c r="I400" s="272"/>
      <c r="J400" s="272"/>
      <c r="K400" s="272"/>
      <c r="L400" s="272"/>
    </row>
    <row r="401" spans="1:12" x14ac:dyDescent="0.25">
      <c r="A401" s="335"/>
      <c r="B401" s="335"/>
      <c r="C401" s="272"/>
      <c r="D401" s="272"/>
      <c r="E401" s="272"/>
      <c r="F401" s="272"/>
      <c r="G401" s="272"/>
      <c r="H401" s="272"/>
      <c r="I401" s="272"/>
      <c r="J401" s="272"/>
      <c r="K401" s="272"/>
      <c r="L401" s="272"/>
    </row>
    <row r="402" spans="1:12" x14ac:dyDescent="0.25">
      <c r="A402" s="335"/>
      <c r="B402" s="335"/>
      <c r="C402" s="272"/>
      <c r="D402" s="272"/>
      <c r="E402" s="272"/>
      <c r="F402" s="272"/>
      <c r="G402" s="272"/>
      <c r="H402" s="272"/>
      <c r="I402" s="272"/>
      <c r="J402" s="272"/>
      <c r="K402" s="272"/>
      <c r="L402" s="272"/>
    </row>
    <row r="403" spans="1:12" x14ac:dyDescent="0.25">
      <c r="A403" s="335"/>
      <c r="B403" s="335"/>
      <c r="C403" s="272"/>
      <c r="D403" s="272"/>
      <c r="E403" s="272"/>
      <c r="F403" s="272"/>
      <c r="G403" s="272"/>
      <c r="H403" s="272"/>
      <c r="I403" s="272"/>
      <c r="J403" s="272"/>
      <c r="K403" s="272"/>
      <c r="L403" s="272"/>
    </row>
    <row r="404" spans="1:12" x14ac:dyDescent="0.25">
      <c r="A404" s="335"/>
      <c r="B404" s="335"/>
      <c r="C404" s="272"/>
      <c r="D404" s="272"/>
      <c r="E404" s="272"/>
      <c r="F404" s="272"/>
      <c r="G404" s="272"/>
      <c r="H404" s="272"/>
      <c r="I404" s="272"/>
      <c r="J404" s="272"/>
      <c r="K404" s="272"/>
      <c r="L404" s="272"/>
    </row>
    <row r="405" spans="1:12" x14ac:dyDescent="0.25">
      <c r="A405" s="335"/>
      <c r="B405" s="335"/>
      <c r="C405" s="272"/>
      <c r="D405" s="272"/>
      <c r="E405" s="272"/>
      <c r="F405" s="272"/>
      <c r="G405" s="272"/>
      <c r="H405" s="272"/>
      <c r="I405" s="272"/>
      <c r="J405" s="272"/>
      <c r="K405" s="272"/>
      <c r="L405" s="272"/>
    </row>
    <row r="406" spans="1:12" x14ac:dyDescent="0.25">
      <c r="A406" s="335"/>
      <c r="B406" s="335"/>
      <c r="C406" s="272"/>
      <c r="D406" s="272"/>
      <c r="E406" s="272"/>
      <c r="F406" s="272"/>
      <c r="G406" s="272"/>
      <c r="H406" s="272"/>
      <c r="I406" s="272"/>
      <c r="J406" s="272"/>
      <c r="K406" s="272"/>
      <c r="L406" s="272"/>
    </row>
    <row r="407" spans="1:12" x14ac:dyDescent="0.25">
      <c r="A407" s="335"/>
      <c r="B407" s="335"/>
      <c r="C407" s="272"/>
      <c r="D407" s="272"/>
      <c r="E407" s="272"/>
      <c r="F407" s="272"/>
      <c r="G407" s="272"/>
      <c r="H407" s="272"/>
      <c r="I407" s="272"/>
      <c r="J407" s="272"/>
      <c r="K407" s="272"/>
      <c r="L407" s="272"/>
    </row>
    <row r="408" spans="1:12" x14ac:dyDescent="0.25">
      <c r="A408" s="335"/>
      <c r="B408" s="335"/>
      <c r="C408" s="272"/>
      <c r="D408" s="272"/>
      <c r="E408" s="272"/>
      <c r="F408" s="272"/>
      <c r="G408" s="272"/>
      <c r="H408" s="272"/>
      <c r="I408" s="272"/>
      <c r="J408" s="272"/>
      <c r="K408" s="272"/>
      <c r="L408" s="272"/>
    </row>
    <row r="409" spans="1:12" x14ac:dyDescent="0.25">
      <c r="A409" s="335"/>
      <c r="B409" s="335"/>
      <c r="C409" s="272"/>
      <c r="D409" s="272"/>
      <c r="E409" s="272"/>
      <c r="F409" s="272"/>
      <c r="G409" s="272"/>
      <c r="H409" s="272"/>
      <c r="I409" s="272"/>
      <c r="J409" s="272"/>
      <c r="K409" s="272"/>
      <c r="L409" s="272"/>
    </row>
    <row r="410" spans="1:12" x14ac:dyDescent="0.25">
      <c r="A410" s="335"/>
      <c r="B410" s="335"/>
      <c r="C410" s="272"/>
      <c r="D410" s="272"/>
      <c r="E410" s="272"/>
      <c r="F410" s="272"/>
      <c r="G410" s="272"/>
      <c r="H410" s="272"/>
      <c r="I410" s="272"/>
      <c r="J410" s="272"/>
      <c r="K410" s="272"/>
      <c r="L410" s="272"/>
    </row>
    <row r="411" spans="1:12" x14ac:dyDescent="0.25">
      <c r="A411" s="335"/>
      <c r="B411" s="335"/>
      <c r="C411" s="272"/>
      <c r="D411" s="272"/>
      <c r="E411" s="272"/>
      <c r="F411" s="272"/>
      <c r="G411" s="272"/>
      <c r="H411" s="272"/>
      <c r="I411" s="272"/>
      <c r="J411" s="272"/>
      <c r="K411" s="272"/>
      <c r="L411" s="272"/>
    </row>
    <row r="412" spans="1:12" x14ac:dyDescent="0.25">
      <c r="A412" s="335"/>
      <c r="B412" s="335"/>
      <c r="C412" s="272"/>
      <c r="D412" s="272"/>
      <c r="E412" s="272"/>
      <c r="F412" s="272"/>
      <c r="G412" s="272"/>
      <c r="H412" s="272"/>
      <c r="I412" s="272"/>
      <c r="J412" s="272"/>
      <c r="K412" s="272"/>
      <c r="L412" s="272"/>
    </row>
    <row r="413" spans="1:12" x14ac:dyDescent="0.25">
      <c r="A413" s="335"/>
      <c r="B413" s="335"/>
      <c r="C413" s="272"/>
      <c r="D413" s="272"/>
      <c r="E413" s="272"/>
      <c r="F413" s="272"/>
      <c r="G413" s="272"/>
      <c r="H413" s="272"/>
      <c r="I413" s="272"/>
      <c r="J413" s="272"/>
      <c r="K413" s="272"/>
      <c r="L413" s="272"/>
    </row>
    <row r="414" spans="1:12" x14ac:dyDescent="0.25">
      <c r="A414" s="335"/>
      <c r="B414" s="335"/>
      <c r="C414" s="272"/>
      <c r="D414" s="272"/>
      <c r="E414" s="272"/>
      <c r="F414" s="272"/>
      <c r="G414" s="272"/>
      <c r="H414" s="272"/>
      <c r="I414" s="272"/>
      <c r="J414" s="272"/>
      <c r="K414" s="272"/>
      <c r="L414" s="272"/>
    </row>
    <row r="415" spans="1:12" x14ac:dyDescent="0.25">
      <c r="A415" s="335"/>
      <c r="B415" s="335"/>
      <c r="C415" s="272"/>
      <c r="D415" s="272"/>
      <c r="E415" s="272"/>
      <c r="F415" s="272"/>
      <c r="G415" s="272"/>
      <c r="H415" s="272"/>
      <c r="I415" s="272"/>
      <c r="J415" s="272"/>
      <c r="K415" s="272"/>
      <c r="L415" s="272"/>
    </row>
    <row r="416" spans="1:12" x14ac:dyDescent="0.25">
      <c r="A416" s="335"/>
      <c r="B416" s="335"/>
      <c r="C416" s="272"/>
      <c r="D416" s="272"/>
      <c r="E416" s="272"/>
      <c r="F416" s="272"/>
      <c r="G416" s="272"/>
      <c r="H416" s="272"/>
      <c r="I416" s="272"/>
      <c r="J416" s="272"/>
      <c r="K416" s="272"/>
      <c r="L416" s="272"/>
    </row>
    <row r="417" spans="1:12" x14ac:dyDescent="0.25">
      <c r="A417" s="335"/>
      <c r="B417" s="335"/>
      <c r="C417" s="272"/>
      <c r="D417" s="272"/>
      <c r="E417" s="272"/>
      <c r="F417" s="272"/>
      <c r="G417" s="272"/>
      <c r="H417" s="272"/>
      <c r="I417" s="272"/>
      <c r="J417" s="272"/>
      <c r="K417" s="272"/>
      <c r="L417" s="272"/>
    </row>
    <row r="418" spans="1:12" x14ac:dyDescent="0.25">
      <c r="A418" s="335"/>
      <c r="B418" s="335"/>
      <c r="C418" s="272"/>
      <c r="D418" s="272"/>
      <c r="E418" s="272"/>
      <c r="F418" s="272"/>
      <c r="G418" s="272"/>
      <c r="H418" s="272"/>
      <c r="I418" s="272"/>
      <c r="J418" s="272"/>
      <c r="K418" s="272"/>
      <c r="L418" s="272"/>
    </row>
    <row r="419" spans="1:12" x14ac:dyDescent="0.25">
      <c r="A419" s="335"/>
      <c r="B419" s="335"/>
      <c r="C419" s="272"/>
      <c r="D419" s="272"/>
      <c r="E419" s="272"/>
      <c r="F419" s="272"/>
      <c r="G419" s="272"/>
      <c r="H419" s="272"/>
      <c r="I419" s="272"/>
      <c r="J419" s="272"/>
      <c r="K419" s="272"/>
      <c r="L419" s="272"/>
    </row>
    <row r="420" spans="1:12" x14ac:dyDescent="0.25">
      <c r="A420" s="335"/>
      <c r="B420" s="335"/>
      <c r="C420" s="272"/>
      <c r="D420" s="272"/>
      <c r="E420" s="272"/>
      <c r="F420" s="272"/>
      <c r="G420" s="272"/>
      <c r="H420" s="272"/>
      <c r="I420" s="272"/>
      <c r="J420" s="272"/>
      <c r="K420" s="272"/>
      <c r="L420" s="272"/>
    </row>
    <row r="421" spans="1:12" x14ac:dyDescent="0.25">
      <c r="A421" s="335"/>
      <c r="B421" s="335"/>
      <c r="C421" s="272"/>
      <c r="D421" s="272"/>
      <c r="E421" s="272"/>
      <c r="F421" s="272"/>
      <c r="G421" s="272"/>
      <c r="H421" s="272"/>
      <c r="I421" s="272"/>
      <c r="J421" s="272"/>
      <c r="K421" s="272"/>
      <c r="L421" s="272"/>
    </row>
    <row r="422" spans="1:12" x14ac:dyDescent="0.25">
      <c r="A422" s="335"/>
      <c r="B422" s="335"/>
      <c r="C422" s="272"/>
      <c r="D422" s="272"/>
      <c r="E422" s="272"/>
      <c r="F422" s="272"/>
      <c r="G422" s="272"/>
      <c r="H422" s="272"/>
      <c r="I422" s="272"/>
      <c r="J422" s="272"/>
      <c r="K422" s="272"/>
      <c r="L422" s="272"/>
    </row>
    <row r="423" spans="1:12" x14ac:dyDescent="0.25">
      <c r="A423" s="335"/>
      <c r="B423" s="335"/>
      <c r="C423" s="272"/>
      <c r="D423" s="272"/>
      <c r="E423" s="272"/>
      <c r="F423" s="272"/>
      <c r="G423" s="272"/>
      <c r="H423" s="272"/>
      <c r="I423" s="272"/>
      <c r="J423" s="272"/>
      <c r="K423" s="272"/>
      <c r="L423" s="272"/>
    </row>
    <row r="424" spans="1:12" x14ac:dyDescent="0.25">
      <c r="A424" s="335"/>
      <c r="B424" s="335"/>
      <c r="C424" s="272"/>
      <c r="D424" s="272"/>
      <c r="E424" s="272"/>
      <c r="F424" s="272"/>
      <c r="G424" s="272"/>
      <c r="H424" s="272"/>
      <c r="I424" s="272"/>
      <c r="J424" s="272"/>
      <c r="K424" s="272"/>
      <c r="L424" s="272"/>
    </row>
    <row r="425" spans="1:12" x14ac:dyDescent="0.25">
      <c r="A425" s="335"/>
      <c r="B425" s="335"/>
      <c r="C425" s="272"/>
      <c r="D425" s="272"/>
      <c r="E425" s="272"/>
      <c r="F425" s="272"/>
      <c r="G425" s="272"/>
      <c r="H425" s="272"/>
      <c r="I425" s="272"/>
      <c r="J425" s="272"/>
      <c r="K425" s="272"/>
      <c r="L425" s="272"/>
    </row>
    <row r="426" spans="1:12" x14ac:dyDescent="0.25">
      <c r="A426" s="335"/>
      <c r="B426" s="335"/>
      <c r="C426" s="272"/>
      <c r="D426" s="272"/>
      <c r="E426" s="272"/>
      <c r="F426" s="272"/>
      <c r="G426" s="272"/>
      <c r="H426" s="272"/>
      <c r="I426" s="272"/>
      <c r="J426" s="272"/>
      <c r="K426" s="272"/>
      <c r="L426" s="272"/>
    </row>
    <row r="427" spans="1:12" x14ac:dyDescent="0.25">
      <c r="A427" s="335"/>
      <c r="B427" s="335"/>
      <c r="C427" s="272"/>
      <c r="D427" s="272"/>
      <c r="E427" s="272"/>
      <c r="F427" s="272"/>
      <c r="G427" s="272"/>
      <c r="H427" s="272"/>
      <c r="I427" s="272"/>
      <c r="J427" s="272"/>
      <c r="K427" s="272"/>
      <c r="L427" s="272"/>
    </row>
    <row r="428" spans="1:12" x14ac:dyDescent="0.25">
      <c r="A428" s="335"/>
      <c r="B428" s="335"/>
      <c r="C428" s="272"/>
      <c r="D428" s="272"/>
      <c r="E428" s="272"/>
      <c r="F428" s="272"/>
      <c r="G428" s="272"/>
      <c r="H428" s="272"/>
      <c r="I428" s="272"/>
      <c r="J428" s="272"/>
      <c r="K428" s="272"/>
      <c r="L428" s="272"/>
    </row>
    <row r="429" spans="1:12" x14ac:dyDescent="0.25">
      <c r="A429" s="335"/>
      <c r="B429" s="335"/>
      <c r="C429" s="272"/>
      <c r="D429" s="272"/>
      <c r="E429" s="272"/>
      <c r="F429" s="272"/>
      <c r="G429" s="272"/>
      <c r="H429" s="272"/>
      <c r="I429" s="272"/>
      <c r="J429" s="272"/>
      <c r="K429" s="272"/>
      <c r="L429" s="272"/>
    </row>
    <row r="430" spans="1:12" x14ac:dyDescent="0.25">
      <c r="A430" s="335"/>
      <c r="B430" s="335"/>
      <c r="C430" s="272"/>
      <c r="D430" s="272"/>
      <c r="E430" s="272"/>
      <c r="F430" s="272"/>
      <c r="G430" s="272"/>
      <c r="H430" s="272"/>
      <c r="I430" s="272"/>
      <c r="J430" s="272"/>
      <c r="K430" s="272"/>
      <c r="L430" s="272"/>
    </row>
    <row r="431" spans="1:12" x14ac:dyDescent="0.25">
      <c r="A431" s="335"/>
      <c r="B431" s="335"/>
      <c r="C431" s="272"/>
      <c r="D431" s="272"/>
      <c r="E431" s="272"/>
      <c r="F431" s="272"/>
      <c r="G431" s="272"/>
      <c r="H431" s="272"/>
      <c r="I431" s="272"/>
      <c r="J431" s="272"/>
      <c r="K431" s="272"/>
      <c r="L431" s="272"/>
    </row>
    <row r="432" spans="1:12" x14ac:dyDescent="0.25">
      <c r="A432" s="335"/>
      <c r="B432" s="335"/>
      <c r="C432" s="272"/>
      <c r="D432" s="272"/>
      <c r="E432" s="272"/>
      <c r="F432" s="272"/>
      <c r="G432" s="272"/>
      <c r="H432" s="272"/>
      <c r="I432" s="272"/>
      <c r="J432" s="272"/>
      <c r="K432" s="272"/>
      <c r="L432" s="272"/>
    </row>
    <row r="433" spans="1:12" x14ac:dyDescent="0.25">
      <c r="A433" s="335"/>
      <c r="B433" s="335"/>
      <c r="C433" s="272"/>
      <c r="D433" s="272"/>
      <c r="E433" s="272"/>
      <c r="F433" s="272"/>
      <c r="G433" s="272"/>
      <c r="H433" s="272"/>
      <c r="I433" s="272"/>
      <c r="J433" s="272"/>
      <c r="K433" s="272"/>
      <c r="L433" s="272"/>
    </row>
    <row r="434" spans="1:12" x14ac:dyDescent="0.25">
      <c r="A434" s="335"/>
      <c r="B434" s="335"/>
      <c r="C434" s="272"/>
      <c r="D434" s="272"/>
      <c r="E434" s="272"/>
      <c r="F434" s="272"/>
      <c r="G434" s="272"/>
      <c r="H434" s="272"/>
      <c r="I434" s="272"/>
      <c r="J434" s="272"/>
      <c r="K434" s="272"/>
      <c r="L434" s="272"/>
    </row>
    <row r="435" spans="1:12" x14ac:dyDescent="0.25">
      <c r="A435" s="335"/>
      <c r="B435" s="335"/>
      <c r="C435" s="272"/>
      <c r="D435" s="272"/>
      <c r="E435" s="272"/>
      <c r="F435" s="272"/>
      <c r="G435" s="272"/>
      <c r="H435" s="272"/>
      <c r="I435" s="272"/>
      <c r="J435" s="272"/>
      <c r="K435" s="272"/>
      <c r="L435" s="272"/>
    </row>
    <row r="436" spans="1:12" x14ac:dyDescent="0.25">
      <c r="A436" s="335"/>
      <c r="B436" s="335"/>
      <c r="C436" s="272"/>
      <c r="D436" s="272"/>
      <c r="E436" s="272"/>
      <c r="F436" s="272"/>
      <c r="G436" s="272"/>
      <c r="H436" s="272"/>
      <c r="I436" s="272"/>
      <c r="J436" s="272"/>
      <c r="K436" s="272"/>
      <c r="L436" s="272"/>
    </row>
    <row r="437" spans="1:12" x14ac:dyDescent="0.25">
      <c r="A437" s="335"/>
      <c r="B437" s="335"/>
      <c r="C437" s="272"/>
      <c r="D437" s="272"/>
      <c r="E437" s="272"/>
      <c r="F437" s="272"/>
      <c r="G437" s="272"/>
      <c r="H437" s="272"/>
      <c r="I437" s="272"/>
      <c r="J437" s="272"/>
      <c r="K437" s="272"/>
      <c r="L437" s="272"/>
    </row>
    <row r="438" spans="1:12" x14ac:dyDescent="0.25">
      <c r="A438" s="335"/>
      <c r="B438" s="335"/>
      <c r="C438" s="272"/>
      <c r="D438" s="272"/>
      <c r="E438" s="272"/>
      <c r="F438" s="272"/>
      <c r="G438" s="272"/>
      <c r="H438" s="272"/>
      <c r="I438" s="272"/>
      <c r="J438" s="272"/>
      <c r="K438" s="272"/>
      <c r="L438" s="272"/>
    </row>
    <row r="439" spans="1:12" x14ac:dyDescent="0.25">
      <c r="A439" s="335"/>
      <c r="B439" s="335"/>
      <c r="C439" s="272"/>
      <c r="D439" s="272"/>
      <c r="E439" s="272"/>
      <c r="F439" s="272"/>
      <c r="G439" s="272"/>
      <c r="H439" s="272"/>
      <c r="I439" s="272"/>
      <c r="J439" s="272"/>
      <c r="K439" s="272"/>
      <c r="L439" s="272"/>
    </row>
    <row r="440" spans="1:12" x14ac:dyDescent="0.25">
      <c r="A440" s="335"/>
      <c r="B440" s="335"/>
      <c r="C440" s="272"/>
      <c r="D440" s="272"/>
      <c r="E440" s="272"/>
      <c r="F440" s="272"/>
      <c r="G440" s="272"/>
      <c r="H440" s="272"/>
      <c r="I440" s="272"/>
      <c r="J440" s="272"/>
      <c r="K440" s="272"/>
      <c r="L440" s="272"/>
    </row>
    <row r="441" spans="1:12" x14ac:dyDescent="0.25">
      <c r="A441" s="335"/>
      <c r="B441" s="335"/>
      <c r="C441" s="272"/>
      <c r="D441" s="272"/>
      <c r="E441" s="272"/>
      <c r="F441" s="272"/>
      <c r="G441" s="272"/>
      <c r="H441" s="272"/>
      <c r="I441" s="272"/>
      <c r="J441" s="272"/>
      <c r="K441" s="272"/>
      <c r="L441" s="272"/>
    </row>
    <row r="442" spans="1:12" x14ac:dyDescent="0.25">
      <c r="A442" s="335"/>
      <c r="B442" s="335"/>
      <c r="C442" s="272"/>
      <c r="D442" s="272"/>
      <c r="E442" s="272"/>
      <c r="F442" s="272"/>
      <c r="G442" s="272"/>
      <c r="H442" s="272"/>
      <c r="I442" s="272"/>
      <c r="J442" s="272"/>
      <c r="K442" s="272"/>
      <c r="L442" s="272"/>
    </row>
    <row r="443" spans="1:12" x14ac:dyDescent="0.25">
      <c r="A443" s="335"/>
      <c r="B443" s="335"/>
      <c r="C443" s="272"/>
      <c r="D443" s="272"/>
      <c r="E443" s="272"/>
      <c r="F443" s="272"/>
      <c r="G443" s="272"/>
      <c r="H443" s="272"/>
      <c r="I443" s="272"/>
      <c r="J443" s="272"/>
      <c r="K443" s="272"/>
      <c r="L443" s="272"/>
    </row>
    <row r="444" spans="1:12" x14ac:dyDescent="0.25">
      <c r="A444" s="335"/>
      <c r="B444" s="335"/>
      <c r="C444" s="272"/>
      <c r="D444" s="272"/>
      <c r="E444" s="272"/>
      <c r="F444" s="272"/>
      <c r="G444" s="272"/>
      <c r="H444" s="272"/>
      <c r="I444" s="272"/>
      <c r="J444" s="272"/>
      <c r="K444" s="272"/>
      <c r="L444" s="272"/>
    </row>
    <row r="445" spans="1:12" x14ac:dyDescent="0.25">
      <c r="A445" s="335"/>
      <c r="B445" s="335"/>
      <c r="C445" s="272"/>
      <c r="D445" s="272"/>
      <c r="E445" s="272"/>
      <c r="F445" s="272"/>
      <c r="G445" s="272"/>
      <c r="H445" s="272"/>
      <c r="I445" s="272"/>
      <c r="J445" s="272"/>
      <c r="K445" s="272"/>
      <c r="L445" s="272"/>
    </row>
    <row r="446" spans="1:12" x14ac:dyDescent="0.25">
      <c r="A446" s="335"/>
      <c r="B446" s="335"/>
      <c r="C446" s="272"/>
      <c r="D446" s="272"/>
      <c r="E446" s="272"/>
      <c r="F446" s="272"/>
      <c r="G446" s="272"/>
      <c r="H446" s="272"/>
      <c r="I446" s="272"/>
      <c r="J446" s="272"/>
      <c r="K446" s="272"/>
      <c r="L446" s="272"/>
    </row>
    <row r="447" spans="1:12" x14ac:dyDescent="0.25">
      <c r="A447" s="335"/>
      <c r="B447" s="335"/>
      <c r="C447" s="272"/>
      <c r="D447" s="272"/>
      <c r="E447" s="272"/>
      <c r="F447" s="272"/>
      <c r="G447" s="272"/>
      <c r="H447" s="272"/>
      <c r="I447" s="272"/>
      <c r="J447" s="272"/>
      <c r="K447" s="272"/>
      <c r="L447" s="272"/>
    </row>
    <row r="448" spans="1:12" x14ac:dyDescent="0.25">
      <c r="A448" s="335"/>
      <c r="B448" s="335"/>
      <c r="C448" s="272"/>
      <c r="D448" s="272"/>
      <c r="E448" s="272"/>
      <c r="F448" s="272"/>
      <c r="G448" s="272"/>
      <c r="H448" s="272"/>
      <c r="I448" s="272"/>
      <c r="J448" s="272"/>
      <c r="K448" s="272"/>
      <c r="L448" s="272"/>
    </row>
    <row r="449" spans="1:12" x14ac:dyDescent="0.25">
      <c r="A449" s="335"/>
      <c r="B449" s="335"/>
      <c r="C449" s="272"/>
      <c r="D449" s="272"/>
      <c r="E449" s="272"/>
      <c r="F449" s="272"/>
      <c r="G449" s="272"/>
      <c r="H449" s="272"/>
      <c r="I449" s="272"/>
      <c r="J449" s="272"/>
      <c r="K449" s="272"/>
      <c r="L449" s="272"/>
    </row>
    <row r="450" spans="1:12" x14ac:dyDescent="0.25">
      <c r="A450" s="335"/>
      <c r="B450" s="335"/>
      <c r="C450" s="272"/>
      <c r="D450" s="272"/>
      <c r="E450" s="272"/>
      <c r="F450" s="272"/>
      <c r="G450" s="272"/>
      <c r="H450" s="272"/>
      <c r="I450" s="272"/>
      <c r="J450" s="272"/>
      <c r="K450" s="272"/>
      <c r="L450" s="272"/>
    </row>
  </sheetData>
  <mergeCells count="2677">
    <mergeCell ref="A449:B449"/>
    <mergeCell ref="C449:D449"/>
    <mergeCell ref="E449:F449"/>
    <mergeCell ref="G449:H449"/>
    <mergeCell ref="I449:J449"/>
    <mergeCell ref="K449:L449"/>
    <mergeCell ref="A450:B450"/>
    <mergeCell ref="C450:D450"/>
    <mergeCell ref="E450:F450"/>
    <mergeCell ref="G450:H450"/>
    <mergeCell ref="I450:J450"/>
    <mergeCell ref="K450:L450"/>
    <mergeCell ref="A447:B447"/>
    <mergeCell ref="C447:D447"/>
    <mergeCell ref="E447:F447"/>
    <mergeCell ref="G447:H447"/>
    <mergeCell ref="I447:J447"/>
    <mergeCell ref="K447:L447"/>
    <mergeCell ref="A448:B448"/>
    <mergeCell ref="C448:D448"/>
    <mergeCell ref="E448:F448"/>
    <mergeCell ref="G448:H448"/>
    <mergeCell ref="I448:J448"/>
    <mergeCell ref="K448:L448"/>
    <mergeCell ref="A445:B445"/>
    <mergeCell ref="C445:D445"/>
    <mergeCell ref="E445:F445"/>
    <mergeCell ref="G445:H445"/>
    <mergeCell ref="I445:J445"/>
    <mergeCell ref="K445:L445"/>
    <mergeCell ref="A446:B446"/>
    <mergeCell ref="C446:D446"/>
    <mergeCell ref="E446:F446"/>
    <mergeCell ref="G446:H446"/>
    <mergeCell ref="I446:J446"/>
    <mergeCell ref="K446:L446"/>
    <mergeCell ref="A443:B443"/>
    <mergeCell ref="C443:D443"/>
    <mergeCell ref="E443:F443"/>
    <mergeCell ref="G443:H443"/>
    <mergeCell ref="I443:J443"/>
    <mergeCell ref="K443:L443"/>
    <mergeCell ref="A444:B444"/>
    <mergeCell ref="C444:D444"/>
    <mergeCell ref="E444:F444"/>
    <mergeCell ref="G444:H444"/>
    <mergeCell ref="I444:J444"/>
    <mergeCell ref="K444:L444"/>
    <mergeCell ref="A441:B441"/>
    <mergeCell ref="C441:D441"/>
    <mergeCell ref="E441:F441"/>
    <mergeCell ref="G441:H441"/>
    <mergeCell ref="I441:J441"/>
    <mergeCell ref="K441:L441"/>
    <mergeCell ref="A442:B442"/>
    <mergeCell ref="C442:D442"/>
    <mergeCell ref="E442:F442"/>
    <mergeCell ref="G442:H442"/>
    <mergeCell ref="I442:J442"/>
    <mergeCell ref="K442:L442"/>
    <mergeCell ref="A439:B439"/>
    <mergeCell ref="C439:D439"/>
    <mergeCell ref="E439:F439"/>
    <mergeCell ref="G439:H439"/>
    <mergeCell ref="I439:J439"/>
    <mergeCell ref="K439:L439"/>
    <mergeCell ref="A440:B440"/>
    <mergeCell ref="C440:D440"/>
    <mergeCell ref="E440:F440"/>
    <mergeCell ref="G440:H440"/>
    <mergeCell ref="I440:J440"/>
    <mergeCell ref="K440:L440"/>
    <mergeCell ref="A437:B437"/>
    <mergeCell ref="C437:D437"/>
    <mergeCell ref="E437:F437"/>
    <mergeCell ref="G437:H437"/>
    <mergeCell ref="I437:J437"/>
    <mergeCell ref="K437:L437"/>
    <mergeCell ref="A438:B438"/>
    <mergeCell ref="C438:D438"/>
    <mergeCell ref="E438:F438"/>
    <mergeCell ref="G438:H438"/>
    <mergeCell ref="I438:J438"/>
    <mergeCell ref="K438:L438"/>
    <mergeCell ref="A435:B435"/>
    <mergeCell ref="C435:D435"/>
    <mergeCell ref="E435:F435"/>
    <mergeCell ref="G435:H435"/>
    <mergeCell ref="I435:J435"/>
    <mergeCell ref="K435:L435"/>
    <mergeCell ref="A436:B436"/>
    <mergeCell ref="C436:D436"/>
    <mergeCell ref="E436:F436"/>
    <mergeCell ref="G436:H436"/>
    <mergeCell ref="I436:J436"/>
    <mergeCell ref="K436:L436"/>
    <mergeCell ref="A433:B433"/>
    <mergeCell ref="C433:D433"/>
    <mergeCell ref="E433:F433"/>
    <mergeCell ref="G433:H433"/>
    <mergeCell ref="I433:J433"/>
    <mergeCell ref="K433:L433"/>
    <mergeCell ref="A434:B434"/>
    <mergeCell ref="C434:D434"/>
    <mergeCell ref="E434:F434"/>
    <mergeCell ref="G434:H434"/>
    <mergeCell ref="I434:J434"/>
    <mergeCell ref="K434:L434"/>
    <mergeCell ref="A431:B431"/>
    <mergeCell ref="C431:D431"/>
    <mergeCell ref="E431:F431"/>
    <mergeCell ref="G431:H431"/>
    <mergeCell ref="I431:J431"/>
    <mergeCell ref="K431:L431"/>
    <mergeCell ref="A432:B432"/>
    <mergeCell ref="C432:D432"/>
    <mergeCell ref="E432:F432"/>
    <mergeCell ref="G432:H432"/>
    <mergeCell ref="I432:J432"/>
    <mergeCell ref="K432:L432"/>
    <mergeCell ref="A429:B429"/>
    <mergeCell ref="C429:D429"/>
    <mergeCell ref="E429:F429"/>
    <mergeCell ref="G429:H429"/>
    <mergeCell ref="I429:J429"/>
    <mergeCell ref="K429:L429"/>
    <mergeCell ref="A430:B430"/>
    <mergeCell ref="C430:D430"/>
    <mergeCell ref="E430:F430"/>
    <mergeCell ref="G430:H430"/>
    <mergeCell ref="I430:J430"/>
    <mergeCell ref="K430:L430"/>
    <mergeCell ref="A427:B427"/>
    <mergeCell ref="C427:D427"/>
    <mergeCell ref="E427:F427"/>
    <mergeCell ref="G427:H427"/>
    <mergeCell ref="I427:J427"/>
    <mergeCell ref="K427:L427"/>
    <mergeCell ref="A428:B428"/>
    <mergeCell ref="C428:D428"/>
    <mergeCell ref="E428:F428"/>
    <mergeCell ref="G428:H428"/>
    <mergeCell ref="I428:J428"/>
    <mergeCell ref="K428:L428"/>
    <mergeCell ref="A425:B425"/>
    <mergeCell ref="C425:D425"/>
    <mergeCell ref="E425:F425"/>
    <mergeCell ref="G425:H425"/>
    <mergeCell ref="I425:J425"/>
    <mergeCell ref="K425:L425"/>
    <mergeCell ref="A426:B426"/>
    <mergeCell ref="C426:D426"/>
    <mergeCell ref="E426:F426"/>
    <mergeCell ref="G426:H426"/>
    <mergeCell ref="I426:J426"/>
    <mergeCell ref="K426:L426"/>
    <mergeCell ref="A423:B423"/>
    <mergeCell ref="C423:D423"/>
    <mergeCell ref="E423:F423"/>
    <mergeCell ref="G423:H423"/>
    <mergeCell ref="I423:J423"/>
    <mergeCell ref="K423:L423"/>
    <mergeCell ref="A424:B424"/>
    <mergeCell ref="C424:D424"/>
    <mergeCell ref="E424:F424"/>
    <mergeCell ref="G424:H424"/>
    <mergeCell ref="I424:J424"/>
    <mergeCell ref="K424:L424"/>
    <mergeCell ref="A421:B421"/>
    <mergeCell ref="C421:D421"/>
    <mergeCell ref="E421:F421"/>
    <mergeCell ref="G421:H421"/>
    <mergeCell ref="I421:J421"/>
    <mergeCell ref="K421:L421"/>
    <mergeCell ref="A422:B422"/>
    <mergeCell ref="C422:D422"/>
    <mergeCell ref="E422:F422"/>
    <mergeCell ref="G422:H422"/>
    <mergeCell ref="I422:J422"/>
    <mergeCell ref="K422:L422"/>
    <mergeCell ref="A419:B419"/>
    <mergeCell ref="C419:D419"/>
    <mergeCell ref="E419:F419"/>
    <mergeCell ref="G419:H419"/>
    <mergeCell ref="I419:J419"/>
    <mergeCell ref="K419:L419"/>
    <mergeCell ref="A420:B420"/>
    <mergeCell ref="C420:D420"/>
    <mergeCell ref="E420:F420"/>
    <mergeCell ref="G420:H420"/>
    <mergeCell ref="I420:J420"/>
    <mergeCell ref="K420:L420"/>
    <mergeCell ref="A417:B417"/>
    <mergeCell ref="C417:D417"/>
    <mergeCell ref="E417:F417"/>
    <mergeCell ref="G417:H417"/>
    <mergeCell ref="I417:J417"/>
    <mergeCell ref="K417:L417"/>
    <mergeCell ref="A418:B418"/>
    <mergeCell ref="C418:D418"/>
    <mergeCell ref="E418:F418"/>
    <mergeCell ref="G418:H418"/>
    <mergeCell ref="I418:J418"/>
    <mergeCell ref="K418:L418"/>
    <mergeCell ref="A415:B415"/>
    <mergeCell ref="C415:D415"/>
    <mergeCell ref="E415:F415"/>
    <mergeCell ref="G415:H415"/>
    <mergeCell ref="I415:J415"/>
    <mergeCell ref="K415:L415"/>
    <mergeCell ref="A416:B416"/>
    <mergeCell ref="C416:D416"/>
    <mergeCell ref="E416:F416"/>
    <mergeCell ref="G416:H416"/>
    <mergeCell ref="I416:J416"/>
    <mergeCell ref="K416:L416"/>
    <mergeCell ref="A413:B413"/>
    <mergeCell ref="C413:D413"/>
    <mergeCell ref="E413:F413"/>
    <mergeCell ref="G413:H413"/>
    <mergeCell ref="I413:J413"/>
    <mergeCell ref="K413:L413"/>
    <mergeCell ref="A414:B414"/>
    <mergeCell ref="C414:D414"/>
    <mergeCell ref="E414:F414"/>
    <mergeCell ref="G414:H414"/>
    <mergeCell ref="I414:J414"/>
    <mergeCell ref="K414:L414"/>
    <mergeCell ref="A411:B411"/>
    <mergeCell ref="C411:D411"/>
    <mergeCell ref="E411:F411"/>
    <mergeCell ref="G411:H411"/>
    <mergeCell ref="I411:J411"/>
    <mergeCell ref="K411:L411"/>
    <mergeCell ref="A412:B412"/>
    <mergeCell ref="C412:D412"/>
    <mergeCell ref="E412:F412"/>
    <mergeCell ref="G412:H412"/>
    <mergeCell ref="I412:J412"/>
    <mergeCell ref="K412:L412"/>
    <mergeCell ref="A409:B409"/>
    <mergeCell ref="C409:D409"/>
    <mergeCell ref="E409:F409"/>
    <mergeCell ref="G409:H409"/>
    <mergeCell ref="I409:J409"/>
    <mergeCell ref="K409:L409"/>
    <mergeCell ref="A410:B410"/>
    <mergeCell ref="C410:D410"/>
    <mergeCell ref="E410:F410"/>
    <mergeCell ref="G410:H410"/>
    <mergeCell ref="I410:J410"/>
    <mergeCell ref="K410:L410"/>
    <mergeCell ref="A407:B407"/>
    <mergeCell ref="C407:D407"/>
    <mergeCell ref="E407:F407"/>
    <mergeCell ref="G407:H407"/>
    <mergeCell ref="I407:J407"/>
    <mergeCell ref="K407:L407"/>
    <mergeCell ref="A408:B408"/>
    <mergeCell ref="C408:D408"/>
    <mergeCell ref="E408:F408"/>
    <mergeCell ref="G408:H408"/>
    <mergeCell ref="I408:J408"/>
    <mergeCell ref="K408:L408"/>
    <mergeCell ref="A405:B405"/>
    <mergeCell ref="C405:D405"/>
    <mergeCell ref="E405:F405"/>
    <mergeCell ref="G405:H405"/>
    <mergeCell ref="I405:J405"/>
    <mergeCell ref="K405:L405"/>
    <mergeCell ref="A406:B406"/>
    <mergeCell ref="C406:D406"/>
    <mergeCell ref="E406:F406"/>
    <mergeCell ref="G406:H406"/>
    <mergeCell ref="I406:J406"/>
    <mergeCell ref="K406:L406"/>
    <mergeCell ref="A403:B403"/>
    <mergeCell ref="C403:D403"/>
    <mergeCell ref="E403:F403"/>
    <mergeCell ref="G403:H403"/>
    <mergeCell ref="I403:J403"/>
    <mergeCell ref="K403:L403"/>
    <mergeCell ref="A404:B404"/>
    <mergeCell ref="C404:D404"/>
    <mergeCell ref="E404:F404"/>
    <mergeCell ref="G404:H404"/>
    <mergeCell ref="I404:J404"/>
    <mergeCell ref="K404:L404"/>
    <mergeCell ref="A401:B401"/>
    <mergeCell ref="C401:D401"/>
    <mergeCell ref="E401:F401"/>
    <mergeCell ref="G401:H401"/>
    <mergeCell ref="I401:J401"/>
    <mergeCell ref="K401:L401"/>
    <mergeCell ref="A402:B402"/>
    <mergeCell ref="C402:D402"/>
    <mergeCell ref="E402:F402"/>
    <mergeCell ref="G402:H402"/>
    <mergeCell ref="I402:J402"/>
    <mergeCell ref="K402:L402"/>
    <mergeCell ref="A399:B399"/>
    <mergeCell ref="C399:D399"/>
    <mergeCell ref="E399:F399"/>
    <mergeCell ref="G399:H399"/>
    <mergeCell ref="I399:J399"/>
    <mergeCell ref="K399:L399"/>
    <mergeCell ref="A400:B400"/>
    <mergeCell ref="C400:D400"/>
    <mergeCell ref="E400:F400"/>
    <mergeCell ref="G400:H400"/>
    <mergeCell ref="I400:J400"/>
    <mergeCell ref="K400:L400"/>
    <mergeCell ref="A397:B397"/>
    <mergeCell ref="C397:D397"/>
    <mergeCell ref="E397:F397"/>
    <mergeCell ref="G397:H397"/>
    <mergeCell ref="I397:J397"/>
    <mergeCell ref="K397:L397"/>
    <mergeCell ref="A398:B398"/>
    <mergeCell ref="C398:D398"/>
    <mergeCell ref="E398:F398"/>
    <mergeCell ref="G398:H398"/>
    <mergeCell ref="I398:J398"/>
    <mergeCell ref="K398:L398"/>
    <mergeCell ref="A395:B395"/>
    <mergeCell ref="C395:D395"/>
    <mergeCell ref="E395:F395"/>
    <mergeCell ref="G395:H395"/>
    <mergeCell ref="I395:J395"/>
    <mergeCell ref="K395:L395"/>
    <mergeCell ref="A396:B396"/>
    <mergeCell ref="C396:D396"/>
    <mergeCell ref="E396:F396"/>
    <mergeCell ref="G396:H396"/>
    <mergeCell ref="I396:J396"/>
    <mergeCell ref="K396:L396"/>
    <mergeCell ref="A393:B393"/>
    <mergeCell ref="C393:D393"/>
    <mergeCell ref="E393:F393"/>
    <mergeCell ref="G393:H393"/>
    <mergeCell ref="I393:J393"/>
    <mergeCell ref="K393:L393"/>
    <mergeCell ref="A394:B394"/>
    <mergeCell ref="C394:D394"/>
    <mergeCell ref="E394:F394"/>
    <mergeCell ref="G394:H394"/>
    <mergeCell ref="I394:J394"/>
    <mergeCell ref="K394:L394"/>
    <mergeCell ref="A391:B391"/>
    <mergeCell ref="C391:D391"/>
    <mergeCell ref="E391:F391"/>
    <mergeCell ref="G391:H391"/>
    <mergeCell ref="I391:J391"/>
    <mergeCell ref="K391:L391"/>
    <mergeCell ref="A392:B392"/>
    <mergeCell ref="C392:D392"/>
    <mergeCell ref="E392:F392"/>
    <mergeCell ref="G392:H392"/>
    <mergeCell ref="I392:J392"/>
    <mergeCell ref="K392:L392"/>
    <mergeCell ref="A389:B389"/>
    <mergeCell ref="C389:D389"/>
    <mergeCell ref="E389:F389"/>
    <mergeCell ref="G389:H389"/>
    <mergeCell ref="I389:J389"/>
    <mergeCell ref="K389:L389"/>
    <mergeCell ref="A390:B390"/>
    <mergeCell ref="C390:D390"/>
    <mergeCell ref="E390:F390"/>
    <mergeCell ref="G390:H390"/>
    <mergeCell ref="I390:J390"/>
    <mergeCell ref="K390:L390"/>
    <mergeCell ref="A387:B387"/>
    <mergeCell ref="C387:D387"/>
    <mergeCell ref="E387:F387"/>
    <mergeCell ref="G387:H387"/>
    <mergeCell ref="I387:J387"/>
    <mergeCell ref="K387:L387"/>
    <mergeCell ref="A388:B388"/>
    <mergeCell ref="C388:D388"/>
    <mergeCell ref="E388:F388"/>
    <mergeCell ref="G388:H388"/>
    <mergeCell ref="I388:J388"/>
    <mergeCell ref="K388:L388"/>
    <mergeCell ref="A385:B385"/>
    <mergeCell ref="C385:D385"/>
    <mergeCell ref="E385:F385"/>
    <mergeCell ref="G385:H385"/>
    <mergeCell ref="I385:J385"/>
    <mergeCell ref="K385:L385"/>
    <mergeCell ref="A386:B386"/>
    <mergeCell ref="C386:D386"/>
    <mergeCell ref="E386:F386"/>
    <mergeCell ref="G386:H386"/>
    <mergeCell ref="I386:J386"/>
    <mergeCell ref="K386:L386"/>
    <mergeCell ref="A383:B383"/>
    <mergeCell ref="C383:D383"/>
    <mergeCell ref="E383:F383"/>
    <mergeCell ref="G383:H383"/>
    <mergeCell ref="I383:J383"/>
    <mergeCell ref="K383:L383"/>
    <mergeCell ref="A384:B384"/>
    <mergeCell ref="C384:D384"/>
    <mergeCell ref="E384:F384"/>
    <mergeCell ref="G384:H384"/>
    <mergeCell ref="I384:J384"/>
    <mergeCell ref="K384:L384"/>
    <mergeCell ref="A381:B381"/>
    <mergeCell ref="C381:D381"/>
    <mergeCell ref="E381:F381"/>
    <mergeCell ref="G381:H381"/>
    <mergeCell ref="I381:J381"/>
    <mergeCell ref="K381:L381"/>
    <mergeCell ref="A382:B382"/>
    <mergeCell ref="C382:D382"/>
    <mergeCell ref="E382:F382"/>
    <mergeCell ref="G382:H382"/>
    <mergeCell ref="I382:J382"/>
    <mergeCell ref="K382:L382"/>
    <mergeCell ref="A379:B379"/>
    <mergeCell ref="C379:D379"/>
    <mergeCell ref="E379:F379"/>
    <mergeCell ref="G379:H379"/>
    <mergeCell ref="I379:J379"/>
    <mergeCell ref="K379:L379"/>
    <mergeCell ref="A380:B380"/>
    <mergeCell ref="C380:D380"/>
    <mergeCell ref="E380:F380"/>
    <mergeCell ref="G380:H380"/>
    <mergeCell ref="I380:J380"/>
    <mergeCell ref="K380:L380"/>
    <mergeCell ref="A377:B377"/>
    <mergeCell ref="C377:D377"/>
    <mergeCell ref="E377:F377"/>
    <mergeCell ref="G377:H377"/>
    <mergeCell ref="I377:J377"/>
    <mergeCell ref="K377:L377"/>
    <mergeCell ref="A378:B378"/>
    <mergeCell ref="C378:D378"/>
    <mergeCell ref="E378:F378"/>
    <mergeCell ref="G378:H378"/>
    <mergeCell ref="I378:J378"/>
    <mergeCell ref="K378:L378"/>
    <mergeCell ref="A375:B375"/>
    <mergeCell ref="C375:D375"/>
    <mergeCell ref="E375:F375"/>
    <mergeCell ref="G375:H375"/>
    <mergeCell ref="I375:J375"/>
    <mergeCell ref="K375:L375"/>
    <mergeCell ref="A376:B376"/>
    <mergeCell ref="C376:D376"/>
    <mergeCell ref="E376:F376"/>
    <mergeCell ref="G376:H376"/>
    <mergeCell ref="I376:J376"/>
    <mergeCell ref="K376:L376"/>
    <mergeCell ref="A373:B373"/>
    <mergeCell ref="C373:D373"/>
    <mergeCell ref="E373:F373"/>
    <mergeCell ref="G373:H373"/>
    <mergeCell ref="I373:J373"/>
    <mergeCell ref="K373:L373"/>
    <mergeCell ref="A374:B374"/>
    <mergeCell ref="C374:D374"/>
    <mergeCell ref="E374:F374"/>
    <mergeCell ref="G374:H374"/>
    <mergeCell ref="I374:J374"/>
    <mergeCell ref="K374:L374"/>
    <mergeCell ref="A371:B371"/>
    <mergeCell ref="C371:D371"/>
    <mergeCell ref="E371:F371"/>
    <mergeCell ref="G371:H371"/>
    <mergeCell ref="I371:J371"/>
    <mergeCell ref="K371:L371"/>
    <mergeCell ref="A372:B372"/>
    <mergeCell ref="C372:D372"/>
    <mergeCell ref="E372:F372"/>
    <mergeCell ref="G372:H372"/>
    <mergeCell ref="I372:J372"/>
    <mergeCell ref="K372:L372"/>
    <mergeCell ref="A369:B369"/>
    <mergeCell ref="C369:D369"/>
    <mergeCell ref="E369:F369"/>
    <mergeCell ref="G369:H369"/>
    <mergeCell ref="I369:J369"/>
    <mergeCell ref="K369:L369"/>
    <mergeCell ref="A370:B370"/>
    <mergeCell ref="C370:D370"/>
    <mergeCell ref="E370:F370"/>
    <mergeCell ref="G370:H370"/>
    <mergeCell ref="I370:J370"/>
    <mergeCell ref="K370:L370"/>
    <mergeCell ref="A367:B367"/>
    <mergeCell ref="C367:D367"/>
    <mergeCell ref="E367:F367"/>
    <mergeCell ref="G367:H367"/>
    <mergeCell ref="I367:J367"/>
    <mergeCell ref="K367:L367"/>
    <mergeCell ref="A368:B368"/>
    <mergeCell ref="C368:D368"/>
    <mergeCell ref="E368:F368"/>
    <mergeCell ref="G368:H368"/>
    <mergeCell ref="I368:J368"/>
    <mergeCell ref="K368:L368"/>
    <mergeCell ref="A365:B365"/>
    <mergeCell ref="C365:D365"/>
    <mergeCell ref="E365:F365"/>
    <mergeCell ref="G365:H365"/>
    <mergeCell ref="I365:J365"/>
    <mergeCell ref="K365:L365"/>
    <mergeCell ref="A366:B366"/>
    <mergeCell ref="C366:D366"/>
    <mergeCell ref="E366:F366"/>
    <mergeCell ref="G366:H366"/>
    <mergeCell ref="I366:J366"/>
    <mergeCell ref="K366:L366"/>
    <mergeCell ref="A363:B363"/>
    <mergeCell ref="C363:D363"/>
    <mergeCell ref="E363:F363"/>
    <mergeCell ref="G363:H363"/>
    <mergeCell ref="I363:J363"/>
    <mergeCell ref="K363:L363"/>
    <mergeCell ref="A364:B364"/>
    <mergeCell ref="C364:D364"/>
    <mergeCell ref="E364:F364"/>
    <mergeCell ref="G364:H364"/>
    <mergeCell ref="I364:J364"/>
    <mergeCell ref="K364:L364"/>
    <mergeCell ref="A361:B361"/>
    <mergeCell ref="C361:D361"/>
    <mergeCell ref="E361:F361"/>
    <mergeCell ref="G361:H361"/>
    <mergeCell ref="I361:J361"/>
    <mergeCell ref="K361:L361"/>
    <mergeCell ref="A362:B362"/>
    <mergeCell ref="C362:D362"/>
    <mergeCell ref="E362:F362"/>
    <mergeCell ref="G362:H362"/>
    <mergeCell ref="I362:J362"/>
    <mergeCell ref="K362:L362"/>
    <mergeCell ref="A359:B359"/>
    <mergeCell ref="C359:D359"/>
    <mergeCell ref="E359:F359"/>
    <mergeCell ref="G359:H359"/>
    <mergeCell ref="I359:J359"/>
    <mergeCell ref="K359:L359"/>
    <mergeCell ref="A360:B360"/>
    <mergeCell ref="C360:D360"/>
    <mergeCell ref="E360:F360"/>
    <mergeCell ref="G360:H360"/>
    <mergeCell ref="I360:J360"/>
    <mergeCell ref="K360:L360"/>
    <mergeCell ref="A357:B357"/>
    <mergeCell ref="C357:D357"/>
    <mergeCell ref="E357:F357"/>
    <mergeCell ref="G357:H357"/>
    <mergeCell ref="I357:J357"/>
    <mergeCell ref="K357:L357"/>
    <mergeCell ref="A358:B358"/>
    <mergeCell ref="C358:D358"/>
    <mergeCell ref="E358:F358"/>
    <mergeCell ref="G358:H358"/>
    <mergeCell ref="I358:J358"/>
    <mergeCell ref="K358:L358"/>
    <mergeCell ref="A355:B355"/>
    <mergeCell ref="C355:D355"/>
    <mergeCell ref="E355:F355"/>
    <mergeCell ref="G355:H355"/>
    <mergeCell ref="I355:J355"/>
    <mergeCell ref="K355:L355"/>
    <mergeCell ref="A356:B356"/>
    <mergeCell ref="C356:D356"/>
    <mergeCell ref="E356:F356"/>
    <mergeCell ref="G356:H356"/>
    <mergeCell ref="I356:J356"/>
    <mergeCell ref="K356:L356"/>
    <mergeCell ref="A353:B353"/>
    <mergeCell ref="C353:D353"/>
    <mergeCell ref="E353:F353"/>
    <mergeCell ref="G353:H353"/>
    <mergeCell ref="I353:J353"/>
    <mergeCell ref="K353:L353"/>
    <mergeCell ref="A354:B354"/>
    <mergeCell ref="C354:D354"/>
    <mergeCell ref="E354:F354"/>
    <mergeCell ref="G354:H354"/>
    <mergeCell ref="I354:J354"/>
    <mergeCell ref="K354:L354"/>
    <mergeCell ref="A351:B351"/>
    <mergeCell ref="C351:D351"/>
    <mergeCell ref="E351:F351"/>
    <mergeCell ref="G351:H351"/>
    <mergeCell ref="I351:J351"/>
    <mergeCell ref="K351:L351"/>
    <mergeCell ref="A352:B352"/>
    <mergeCell ref="C352:D352"/>
    <mergeCell ref="E352:F352"/>
    <mergeCell ref="G352:H352"/>
    <mergeCell ref="I352:J352"/>
    <mergeCell ref="K352:L352"/>
    <mergeCell ref="A349:B349"/>
    <mergeCell ref="C349:D349"/>
    <mergeCell ref="E349:F349"/>
    <mergeCell ref="G349:H349"/>
    <mergeCell ref="I349:J349"/>
    <mergeCell ref="K349:L349"/>
    <mergeCell ref="A350:B350"/>
    <mergeCell ref="C350:D350"/>
    <mergeCell ref="E350:F350"/>
    <mergeCell ref="G350:H350"/>
    <mergeCell ref="I350:J350"/>
    <mergeCell ref="K350:L350"/>
    <mergeCell ref="A347:B347"/>
    <mergeCell ref="C347:D347"/>
    <mergeCell ref="E347:F347"/>
    <mergeCell ref="G347:H347"/>
    <mergeCell ref="I347:J347"/>
    <mergeCell ref="K347:L347"/>
    <mergeCell ref="A348:B348"/>
    <mergeCell ref="C348:D348"/>
    <mergeCell ref="E348:F348"/>
    <mergeCell ref="G348:H348"/>
    <mergeCell ref="I348:J348"/>
    <mergeCell ref="K348:L348"/>
    <mergeCell ref="A345:B345"/>
    <mergeCell ref="C345:D345"/>
    <mergeCell ref="E345:F345"/>
    <mergeCell ref="G345:H345"/>
    <mergeCell ref="I345:J345"/>
    <mergeCell ref="K345:L345"/>
    <mergeCell ref="A346:B346"/>
    <mergeCell ref="C346:D346"/>
    <mergeCell ref="E346:F346"/>
    <mergeCell ref="G346:H346"/>
    <mergeCell ref="I346:J346"/>
    <mergeCell ref="K346:L346"/>
    <mergeCell ref="A343:B343"/>
    <mergeCell ref="C343:D343"/>
    <mergeCell ref="E343:F343"/>
    <mergeCell ref="G343:H343"/>
    <mergeCell ref="I343:J343"/>
    <mergeCell ref="K343:L343"/>
    <mergeCell ref="A344:B344"/>
    <mergeCell ref="C344:D344"/>
    <mergeCell ref="E344:F344"/>
    <mergeCell ref="G344:H344"/>
    <mergeCell ref="I344:J344"/>
    <mergeCell ref="K344:L344"/>
    <mergeCell ref="A341:B341"/>
    <mergeCell ref="C341:D341"/>
    <mergeCell ref="E341:F341"/>
    <mergeCell ref="G341:H341"/>
    <mergeCell ref="I341:J341"/>
    <mergeCell ref="K341:L341"/>
    <mergeCell ref="A342:B342"/>
    <mergeCell ref="C342:D342"/>
    <mergeCell ref="E342:F342"/>
    <mergeCell ref="G342:H342"/>
    <mergeCell ref="I342:J342"/>
    <mergeCell ref="K342:L342"/>
    <mergeCell ref="A339:B339"/>
    <mergeCell ref="C339:D339"/>
    <mergeCell ref="E339:F339"/>
    <mergeCell ref="G339:H339"/>
    <mergeCell ref="I339:J339"/>
    <mergeCell ref="K339:L339"/>
    <mergeCell ref="A340:B340"/>
    <mergeCell ref="C340:D340"/>
    <mergeCell ref="E340:F340"/>
    <mergeCell ref="G340:H340"/>
    <mergeCell ref="I340:J340"/>
    <mergeCell ref="K340:L340"/>
    <mergeCell ref="A337:B337"/>
    <mergeCell ref="C337:D337"/>
    <mergeCell ref="E337:F337"/>
    <mergeCell ref="G337:H337"/>
    <mergeCell ref="I337:J337"/>
    <mergeCell ref="K337:L337"/>
    <mergeCell ref="A338:B338"/>
    <mergeCell ref="C338:D338"/>
    <mergeCell ref="E338:F338"/>
    <mergeCell ref="G338:H338"/>
    <mergeCell ref="I338:J338"/>
    <mergeCell ref="K338:L338"/>
    <mergeCell ref="A335:B335"/>
    <mergeCell ref="C335:D335"/>
    <mergeCell ref="E335:F335"/>
    <mergeCell ref="G335:H335"/>
    <mergeCell ref="I335:J335"/>
    <mergeCell ref="K335:L335"/>
    <mergeCell ref="A336:B336"/>
    <mergeCell ref="C336:D336"/>
    <mergeCell ref="E336:F336"/>
    <mergeCell ref="G336:H336"/>
    <mergeCell ref="I336:J336"/>
    <mergeCell ref="K336:L336"/>
    <mergeCell ref="A333:B333"/>
    <mergeCell ref="C333:D333"/>
    <mergeCell ref="E333:F333"/>
    <mergeCell ref="G333:H333"/>
    <mergeCell ref="I333:J333"/>
    <mergeCell ref="K333:L333"/>
    <mergeCell ref="A334:B334"/>
    <mergeCell ref="C334:D334"/>
    <mergeCell ref="E334:F334"/>
    <mergeCell ref="G334:H334"/>
    <mergeCell ref="I334:J334"/>
    <mergeCell ref="K334:L334"/>
    <mergeCell ref="A331:B331"/>
    <mergeCell ref="C331:D331"/>
    <mergeCell ref="E331:F331"/>
    <mergeCell ref="G331:H331"/>
    <mergeCell ref="I331:J331"/>
    <mergeCell ref="K331:L331"/>
    <mergeCell ref="A332:B332"/>
    <mergeCell ref="C332:D332"/>
    <mergeCell ref="E332:F332"/>
    <mergeCell ref="G332:H332"/>
    <mergeCell ref="I332:J332"/>
    <mergeCell ref="K332:L332"/>
    <mergeCell ref="A329:B329"/>
    <mergeCell ref="C329:D329"/>
    <mergeCell ref="E329:F329"/>
    <mergeCell ref="G329:H329"/>
    <mergeCell ref="I329:J329"/>
    <mergeCell ref="K329:L329"/>
    <mergeCell ref="A330:B330"/>
    <mergeCell ref="C330:D330"/>
    <mergeCell ref="E330:F330"/>
    <mergeCell ref="G330:H330"/>
    <mergeCell ref="I330:J330"/>
    <mergeCell ref="K330:L330"/>
    <mergeCell ref="A327:B327"/>
    <mergeCell ref="C327:D327"/>
    <mergeCell ref="E327:F327"/>
    <mergeCell ref="G327:H327"/>
    <mergeCell ref="I327:J327"/>
    <mergeCell ref="K327:L327"/>
    <mergeCell ref="A328:B328"/>
    <mergeCell ref="C328:D328"/>
    <mergeCell ref="E328:F328"/>
    <mergeCell ref="G328:H328"/>
    <mergeCell ref="I328:J328"/>
    <mergeCell ref="K328:L328"/>
    <mergeCell ref="A325:B325"/>
    <mergeCell ref="C325:D325"/>
    <mergeCell ref="E325:F325"/>
    <mergeCell ref="G325:H325"/>
    <mergeCell ref="I325:J325"/>
    <mergeCell ref="K325:L325"/>
    <mergeCell ref="A326:B326"/>
    <mergeCell ref="C326:D326"/>
    <mergeCell ref="E326:F326"/>
    <mergeCell ref="G326:H326"/>
    <mergeCell ref="I326:J326"/>
    <mergeCell ref="K326:L326"/>
    <mergeCell ref="A323:B323"/>
    <mergeCell ref="C323:D323"/>
    <mergeCell ref="E323:F323"/>
    <mergeCell ref="G323:H323"/>
    <mergeCell ref="I323:J323"/>
    <mergeCell ref="K323:L323"/>
    <mergeCell ref="A324:B324"/>
    <mergeCell ref="C324:D324"/>
    <mergeCell ref="E324:F324"/>
    <mergeCell ref="G324:H324"/>
    <mergeCell ref="I324:J324"/>
    <mergeCell ref="K324:L324"/>
    <mergeCell ref="A321:B321"/>
    <mergeCell ref="C321:D321"/>
    <mergeCell ref="E321:F321"/>
    <mergeCell ref="G321:H321"/>
    <mergeCell ref="I321:J321"/>
    <mergeCell ref="K321:L321"/>
    <mergeCell ref="A322:B322"/>
    <mergeCell ref="C322:D322"/>
    <mergeCell ref="E322:F322"/>
    <mergeCell ref="G322:H322"/>
    <mergeCell ref="I322:J322"/>
    <mergeCell ref="K322:L322"/>
    <mergeCell ref="A319:B319"/>
    <mergeCell ref="C319:D319"/>
    <mergeCell ref="E319:F319"/>
    <mergeCell ref="G319:H319"/>
    <mergeCell ref="I319:J319"/>
    <mergeCell ref="K319:L319"/>
    <mergeCell ref="A320:B320"/>
    <mergeCell ref="C320:D320"/>
    <mergeCell ref="E320:F320"/>
    <mergeCell ref="G320:H320"/>
    <mergeCell ref="I320:J320"/>
    <mergeCell ref="K320:L320"/>
    <mergeCell ref="A317:B317"/>
    <mergeCell ref="C317:D317"/>
    <mergeCell ref="E317:F317"/>
    <mergeCell ref="G317:H317"/>
    <mergeCell ref="I317:J317"/>
    <mergeCell ref="K317:L317"/>
    <mergeCell ref="A318:B318"/>
    <mergeCell ref="C318:D318"/>
    <mergeCell ref="E318:F318"/>
    <mergeCell ref="G318:H318"/>
    <mergeCell ref="I318:J318"/>
    <mergeCell ref="K318:L318"/>
    <mergeCell ref="A315:B315"/>
    <mergeCell ref="C315:D315"/>
    <mergeCell ref="E315:F315"/>
    <mergeCell ref="G315:H315"/>
    <mergeCell ref="I315:J315"/>
    <mergeCell ref="K315:L315"/>
    <mergeCell ref="A316:B316"/>
    <mergeCell ref="C316:D316"/>
    <mergeCell ref="E316:F316"/>
    <mergeCell ref="G316:H316"/>
    <mergeCell ref="I316:J316"/>
    <mergeCell ref="K316:L316"/>
    <mergeCell ref="A313:B313"/>
    <mergeCell ref="C313:D313"/>
    <mergeCell ref="E313:F313"/>
    <mergeCell ref="G313:H313"/>
    <mergeCell ref="I313:J313"/>
    <mergeCell ref="K313:L313"/>
    <mergeCell ref="A314:B314"/>
    <mergeCell ref="C314:D314"/>
    <mergeCell ref="E314:F314"/>
    <mergeCell ref="G314:H314"/>
    <mergeCell ref="I314:J314"/>
    <mergeCell ref="K314:L314"/>
    <mergeCell ref="A311:B311"/>
    <mergeCell ref="C311:D311"/>
    <mergeCell ref="E311:F311"/>
    <mergeCell ref="G311:H311"/>
    <mergeCell ref="I311:J311"/>
    <mergeCell ref="K311:L311"/>
    <mergeCell ref="A312:B312"/>
    <mergeCell ref="C312:D312"/>
    <mergeCell ref="E312:F312"/>
    <mergeCell ref="G312:H312"/>
    <mergeCell ref="I312:J312"/>
    <mergeCell ref="K312:L312"/>
    <mergeCell ref="A309:B309"/>
    <mergeCell ref="C309:D309"/>
    <mergeCell ref="E309:F309"/>
    <mergeCell ref="G309:H309"/>
    <mergeCell ref="I309:J309"/>
    <mergeCell ref="K309:L309"/>
    <mergeCell ref="A310:B310"/>
    <mergeCell ref="C310:D310"/>
    <mergeCell ref="E310:F310"/>
    <mergeCell ref="G310:H310"/>
    <mergeCell ref="I310:J310"/>
    <mergeCell ref="K310:L310"/>
    <mergeCell ref="A307:B307"/>
    <mergeCell ref="C307:D307"/>
    <mergeCell ref="E307:F307"/>
    <mergeCell ref="G307:H307"/>
    <mergeCell ref="I307:J307"/>
    <mergeCell ref="K307:L307"/>
    <mergeCell ref="A308:B308"/>
    <mergeCell ref="C308:D308"/>
    <mergeCell ref="E308:F308"/>
    <mergeCell ref="G308:H308"/>
    <mergeCell ref="I308:J308"/>
    <mergeCell ref="K308:L308"/>
    <mergeCell ref="A305:B305"/>
    <mergeCell ref="C305:D305"/>
    <mergeCell ref="E305:F305"/>
    <mergeCell ref="G305:H305"/>
    <mergeCell ref="I305:J305"/>
    <mergeCell ref="K305:L305"/>
    <mergeCell ref="A306:B306"/>
    <mergeCell ref="C306:D306"/>
    <mergeCell ref="E306:F306"/>
    <mergeCell ref="G306:H306"/>
    <mergeCell ref="I306:J306"/>
    <mergeCell ref="K306:L306"/>
    <mergeCell ref="A303:B303"/>
    <mergeCell ref="C303:D303"/>
    <mergeCell ref="E303:F303"/>
    <mergeCell ref="G303:H303"/>
    <mergeCell ref="I303:J303"/>
    <mergeCell ref="K303:L303"/>
    <mergeCell ref="A304:B304"/>
    <mergeCell ref="C304:D304"/>
    <mergeCell ref="E304:F304"/>
    <mergeCell ref="G304:H304"/>
    <mergeCell ref="I304:J304"/>
    <mergeCell ref="K304:L304"/>
    <mergeCell ref="A301:B301"/>
    <mergeCell ref="C301:D301"/>
    <mergeCell ref="E301:F301"/>
    <mergeCell ref="G301:H301"/>
    <mergeCell ref="I301:J301"/>
    <mergeCell ref="K301:L301"/>
    <mergeCell ref="A302:B302"/>
    <mergeCell ref="C302:D302"/>
    <mergeCell ref="E302:F302"/>
    <mergeCell ref="G302:H302"/>
    <mergeCell ref="I302:J302"/>
    <mergeCell ref="K302:L302"/>
    <mergeCell ref="A299:B299"/>
    <mergeCell ref="C299:D299"/>
    <mergeCell ref="E299:F299"/>
    <mergeCell ref="G299:H299"/>
    <mergeCell ref="I299:J299"/>
    <mergeCell ref="K299:L299"/>
    <mergeCell ref="A300:B300"/>
    <mergeCell ref="C300:D300"/>
    <mergeCell ref="E300:F300"/>
    <mergeCell ref="G300:H300"/>
    <mergeCell ref="I300:J300"/>
    <mergeCell ref="K300:L300"/>
    <mergeCell ref="A297:B297"/>
    <mergeCell ref="C297:D297"/>
    <mergeCell ref="E297:F297"/>
    <mergeCell ref="G297:H297"/>
    <mergeCell ref="I297:J297"/>
    <mergeCell ref="K297:L297"/>
    <mergeCell ref="A298:B298"/>
    <mergeCell ref="C298:D298"/>
    <mergeCell ref="E298:F298"/>
    <mergeCell ref="G298:H298"/>
    <mergeCell ref="I298:J298"/>
    <mergeCell ref="K298:L298"/>
    <mergeCell ref="A295:B295"/>
    <mergeCell ref="C295:D295"/>
    <mergeCell ref="E295:F295"/>
    <mergeCell ref="G295:H295"/>
    <mergeCell ref="I295:J295"/>
    <mergeCell ref="K295:L295"/>
    <mergeCell ref="A296:B296"/>
    <mergeCell ref="C296:D296"/>
    <mergeCell ref="E296:F296"/>
    <mergeCell ref="G296:H296"/>
    <mergeCell ref="I296:J296"/>
    <mergeCell ref="K296:L296"/>
    <mergeCell ref="A293:B293"/>
    <mergeCell ref="C293:D293"/>
    <mergeCell ref="E293:F293"/>
    <mergeCell ref="G293:H293"/>
    <mergeCell ref="I293:J293"/>
    <mergeCell ref="K293:L293"/>
    <mergeCell ref="A294:B294"/>
    <mergeCell ref="C294:D294"/>
    <mergeCell ref="E294:F294"/>
    <mergeCell ref="G294:H294"/>
    <mergeCell ref="I294:J294"/>
    <mergeCell ref="K294:L294"/>
    <mergeCell ref="A291:B291"/>
    <mergeCell ref="C291:D291"/>
    <mergeCell ref="E291:F291"/>
    <mergeCell ref="G291:H291"/>
    <mergeCell ref="I291:J291"/>
    <mergeCell ref="K291:L291"/>
    <mergeCell ref="A292:B292"/>
    <mergeCell ref="C292:D292"/>
    <mergeCell ref="E292:F292"/>
    <mergeCell ref="G292:H292"/>
    <mergeCell ref="I292:J292"/>
    <mergeCell ref="K292:L292"/>
    <mergeCell ref="A289:B289"/>
    <mergeCell ref="C289:D289"/>
    <mergeCell ref="E289:F289"/>
    <mergeCell ref="G289:H289"/>
    <mergeCell ref="I289:J289"/>
    <mergeCell ref="K289:L289"/>
    <mergeCell ref="A290:B290"/>
    <mergeCell ref="C290:D290"/>
    <mergeCell ref="E290:F290"/>
    <mergeCell ref="G290:H290"/>
    <mergeCell ref="I290:J290"/>
    <mergeCell ref="K290:L290"/>
    <mergeCell ref="A287:B287"/>
    <mergeCell ref="C287:D287"/>
    <mergeCell ref="E287:F287"/>
    <mergeCell ref="G287:H287"/>
    <mergeCell ref="I287:J287"/>
    <mergeCell ref="K287:L287"/>
    <mergeCell ref="A288:B288"/>
    <mergeCell ref="C288:D288"/>
    <mergeCell ref="E288:F288"/>
    <mergeCell ref="G288:H288"/>
    <mergeCell ref="I288:J288"/>
    <mergeCell ref="K288:L288"/>
    <mergeCell ref="A285:B285"/>
    <mergeCell ref="C285:D285"/>
    <mergeCell ref="E285:F285"/>
    <mergeCell ref="G285:H285"/>
    <mergeCell ref="I285:J285"/>
    <mergeCell ref="K285:L285"/>
    <mergeCell ref="A286:B286"/>
    <mergeCell ref="C286:D286"/>
    <mergeCell ref="E286:F286"/>
    <mergeCell ref="G286:H286"/>
    <mergeCell ref="I286:J286"/>
    <mergeCell ref="K286:L286"/>
    <mergeCell ref="A283:B283"/>
    <mergeCell ref="C283:D283"/>
    <mergeCell ref="E283:F283"/>
    <mergeCell ref="G283:H283"/>
    <mergeCell ref="I283:J283"/>
    <mergeCell ref="K283:L283"/>
    <mergeCell ref="A284:B284"/>
    <mergeCell ref="C284:D284"/>
    <mergeCell ref="E284:F284"/>
    <mergeCell ref="G284:H284"/>
    <mergeCell ref="I284:J284"/>
    <mergeCell ref="K284:L284"/>
    <mergeCell ref="A281:B281"/>
    <mergeCell ref="C281:D281"/>
    <mergeCell ref="E281:F281"/>
    <mergeCell ref="G281:H281"/>
    <mergeCell ref="I281:J281"/>
    <mergeCell ref="K281:L281"/>
    <mergeCell ref="A282:B282"/>
    <mergeCell ref="C282:D282"/>
    <mergeCell ref="E282:F282"/>
    <mergeCell ref="G282:H282"/>
    <mergeCell ref="I282:J282"/>
    <mergeCell ref="K282:L282"/>
    <mergeCell ref="A279:B279"/>
    <mergeCell ref="C279:D279"/>
    <mergeCell ref="E279:F279"/>
    <mergeCell ref="G279:H279"/>
    <mergeCell ref="I279:J279"/>
    <mergeCell ref="K279:L279"/>
    <mergeCell ref="A280:B280"/>
    <mergeCell ref="C280:D280"/>
    <mergeCell ref="E280:F280"/>
    <mergeCell ref="G280:H280"/>
    <mergeCell ref="I280:J280"/>
    <mergeCell ref="K280:L280"/>
    <mergeCell ref="A277:B277"/>
    <mergeCell ref="C277:D277"/>
    <mergeCell ref="E277:F277"/>
    <mergeCell ref="G277:H277"/>
    <mergeCell ref="I277:J277"/>
    <mergeCell ref="K277:L277"/>
    <mergeCell ref="A278:B278"/>
    <mergeCell ref="C278:D278"/>
    <mergeCell ref="E278:F278"/>
    <mergeCell ref="G278:H278"/>
    <mergeCell ref="I278:J278"/>
    <mergeCell ref="K278:L278"/>
    <mergeCell ref="A275:B275"/>
    <mergeCell ref="C275:D275"/>
    <mergeCell ref="E275:F275"/>
    <mergeCell ref="G275:H275"/>
    <mergeCell ref="I275:J275"/>
    <mergeCell ref="K275:L275"/>
    <mergeCell ref="A276:B276"/>
    <mergeCell ref="C276:D276"/>
    <mergeCell ref="E276:F276"/>
    <mergeCell ref="G276:H276"/>
    <mergeCell ref="I276:J276"/>
    <mergeCell ref="K276:L276"/>
    <mergeCell ref="A273:B273"/>
    <mergeCell ref="C273:D273"/>
    <mergeCell ref="E273:F273"/>
    <mergeCell ref="G273:H273"/>
    <mergeCell ref="I273:J273"/>
    <mergeCell ref="K273:L273"/>
    <mergeCell ref="A274:B274"/>
    <mergeCell ref="C274:D274"/>
    <mergeCell ref="E274:F274"/>
    <mergeCell ref="G274:H274"/>
    <mergeCell ref="I274:J274"/>
    <mergeCell ref="K274:L274"/>
    <mergeCell ref="A271:B271"/>
    <mergeCell ref="C271:D271"/>
    <mergeCell ref="E271:F271"/>
    <mergeCell ref="G271:H271"/>
    <mergeCell ref="I271:J271"/>
    <mergeCell ref="K271:L271"/>
    <mergeCell ref="A272:B272"/>
    <mergeCell ref="C272:D272"/>
    <mergeCell ref="E272:F272"/>
    <mergeCell ref="G272:H272"/>
    <mergeCell ref="I272:J272"/>
    <mergeCell ref="K272:L272"/>
    <mergeCell ref="A269:B269"/>
    <mergeCell ref="C269:D269"/>
    <mergeCell ref="E269:F269"/>
    <mergeCell ref="G269:H269"/>
    <mergeCell ref="I269:J269"/>
    <mergeCell ref="K269:L269"/>
    <mergeCell ref="A270:B270"/>
    <mergeCell ref="C270:D270"/>
    <mergeCell ref="E270:F270"/>
    <mergeCell ref="G270:H270"/>
    <mergeCell ref="I270:J270"/>
    <mergeCell ref="K270:L270"/>
    <mergeCell ref="A267:B267"/>
    <mergeCell ref="C267:D267"/>
    <mergeCell ref="E267:F267"/>
    <mergeCell ref="G267:H267"/>
    <mergeCell ref="I267:J267"/>
    <mergeCell ref="K267:L267"/>
    <mergeCell ref="A268:B268"/>
    <mergeCell ref="C268:D268"/>
    <mergeCell ref="E268:F268"/>
    <mergeCell ref="G268:H268"/>
    <mergeCell ref="I268:J268"/>
    <mergeCell ref="K268:L268"/>
    <mergeCell ref="A265:B265"/>
    <mergeCell ref="C265:D265"/>
    <mergeCell ref="E265:F265"/>
    <mergeCell ref="G265:H265"/>
    <mergeCell ref="I265:J265"/>
    <mergeCell ref="K265:L265"/>
    <mergeCell ref="A266:B266"/>
    <mergeCell ref="C266:D266"/>
    <mergeCell ref="E266:F266"/>
    <mergeCell ref="G266:H266"/>
    <mergeCell ref="I266:J266"/>
    <mergeCell ref="K266:L266"/>
    <mergeCell ref="A263:B263"/>
    <mergeCell ref="C263:D263"/>
    <mergeCell ref="E263:F263"/>
    <mergeCell ref="G263:H263"/>
    <mergeCell ref="I263:J263"/>
    <mergeCell ref="K263:L263"/>
    <mergeCell ref="A264:B264"/>
    <mergeCell ref="C264:D264"/>
    <mergeCell ref="E264:F264"/>
    <mergeCell ref="G264:H264"/>
    <mergeCell ref="I264:J264"/>
    <mergeCell ref="K264:L264"/>
    <mergeCell ref="A261:B261"/>
    <mergeCell ref="C261:D261"/>
    <mergeCell ref="E261:F261"/>
    <mergeCell ref="G261:H261"/>
    <mergeCell ref="I261:J261"/>
    <mergeCell ref="K261:L261"/>
    <mergeCell ref="A262:B262"/>
    <mergeCell ref="C262:D262"/>
    <mergeCell ref="E262:F262"/>
    <mergeCell ref="G262:H262"/>
    <mergeCell ref="I262:J262"/>
    <mergeCell ref="K262:L262"/>
    <mergeCell ref="A259:B259"/>
    <mergeCell ref="C259:D259"/>
    <mergeCell ref="E259:F259"/>
    <mergeCell ref="G259:H259"/>
    <mergeCell ref="I259:J259"/>
    <mergeCell ref="K259:L259"/>
    <mergeCell ref="A260:B260"/>
    <mergeCell ref="C260:D260"/>
    <mergeCell ref="E260:F260"/>
    <mergeCell ref="G260:H260"/>
    <mergeCell ref="I260:J260"/>
    <mergeCell ref="K260:L260"/>
    <mergeCell ref="A257:B257"/>
    <mergeCell ref="C257:D257"/>
    <mergeCell ref="E257:F257"/>
    <mergeCell ref="G257:H257"/>
    <mergeCell ref="I257:J257"/>
    <mergeCell ref="K257:L257"/>
    <mergeCell ref="A258:B258"/>
    <mergeCell ref="C258:D258"/>
    <mergeCell ref="E258:F258"/>
    <mergeCell ref="G258:H258"/>
    <mergeCell ref="I258:J258"/>
    <mergeCell ref="K258:L258"/>
    <mergeCell ref="A255:B255"/>
    <mergeCell ref="C255:D255"/>
    <mergeCell ref="E255:F255"/>
    <mergeCell ref="G255:H255"/>
    <mergeCell ref="I255:J255"/>
    <mergeCell ref="K255:L255"/>
    <mergeCell ref="A256:B256"/>
    <mergeCell ref="C256:D256"/>
    <mergeCell ref="E256:F256"/>
    <mergeCell ref="G256:H256"/>
    <mergeCell ref="I256:J256"/>
    <mergeCell ref="K256:L256"/>
    <mergeCell ref="A253:B253"/>
    <mergeCell ref="C253:D253"/>
    <mergeCell ref="E253:F253"/>
    <mergeCell ref="G253:H253"/>
    <mergeCell ref="I253:J253"/>
    <mergeCell ref="K253:L253"/>
    <mergeCell ref="A254:B254"/>
    <mergeCell ref="C254:D254"/>
    <mergeCell ref="E254:F254"/>
    <mergeCell ref="G254:H254"/>
    <mergeCell ref="I254:J254"/>
    <mergeCell ref="K254:L254"/>
    <mergeCell ref="A251:B251"/>
    <mergeCell ref="C251:D251"/>
    <mergeCell ref="E251:F251"/>
    <mergeCell ref="G251:H251"/>
    <mergeCell ref="I251:J251"/>
    <mergeCell ref="K251:L251"/>
    <mergeCell ref="A252:B252"/>
    <mergeCell ref="C252:D252"/>
    <mergeCell ref="E252:F252"/>
    <mergeCell ref="G252:H252"/>
    <mergeCell ref="I252:J252"/>
    <mergeCell ref="K252:L252"/>
    <mergeCell ref="A249:B249"/>
    <mergeCell ref="C249:D249"/>
    <mergeCell ref="E249:F249"/>
    <mergeCell ref="G249:H249"/>
    <mergeCell ref="I249:J249"/>
    <mergeCell ref="K249:L249"/>
    <mergeCell ref="A250:B250"/>
    <mergeCell ref="C250:D250"/>
    <mergeCell ref="E250:F250"/>
    <mergeCell ref="G250:H250"/>
    <mergeCell ref="I250:J250"/>
    <mergeCell ref="K250:L250"/>
    <mergeCell ref="A247:B247"/>
    <mergeCell ref="C247:D247"/>
    <mergeCell ref="E247:F247"/>
    <mergeCell ref="G247:H247"/>
    <mergeCell ref="I247:J247"/>
    <mergeCell ref="K247:L247"/>
    <mergeCell ref="A248:B248"/>
    <mergeCell ref="C248:D248"/>
    <mergeCell ref="E248:F248"/>
    <mergeCell ref="G248:H248"/>
    <mergeCell ref="I248:J248"/>
    <mergeCell ref="K248:L248"/>
    <mergeCell ref="A245:B245"/>
    <mergeCell ref="C245:D245"/>
    <mergeCell ref="E245:F245"/>
    <mergeCell ref="G245:H245"/>
    <mergeCell ref="I245:J245"/>
    <mergeCell ref="K245:L245"/>
    <mergeCell ref="A246:B246"/>
    <mergeCell ref="C246:D246"/>
    <mergeCell ref="E246:F246"/>
    <mergeCell ref="G246:H246"/>
    <mergeCell ref="I246:J246"/>
    <mergeCell ref="K246:L246"/>
    <mergeCell ref="A243:B243"/>
    <mergeCell ref="C243:D243"/>
    <mergeCell ref="E243:F243"/>
    <mergeCell ref="G243:H243"/>
    <mergeCell ref="I243:J243"/>
    <mergeCell ref="K243:L243"/>
    <mergeCell ref="A244:B244"/>
    <mergeCell ref="C244:D244"/>
    <mergeCell ref="E244:F244"/>
    <mergeCell ref="G244:H244"/>
    <mergeCell ref="I244:J244"/>
    <mergeCell ref="K244:L244"/>
    <mergeCell ref="A241:B241"/>
    <mergeCell ref="C241:D241"/>
    <mergeCell ref="E241:F241"/>
    <mergeCell ref="G241:H241"/>
    <mergeCell ref="I241:J241"/>
    <mergeCell ref="K241:L241"/>
    <mergeCell ref="A242:B242"/>
    <mergeCell ref="C242:D242"/>
    <mergeCell ref="E242:F242"/>
    <mergeCell ref="G242:H242"/>
    <mergeCell ref="I242:J242"/>
    <mergeCell ref="K242:L242"/>
    <mergeCell ref="A239:B239"/>
    <mergeCell ref="C239:D239"/>
    <mergeCell ref="E239:F239"/>
    <mergeCell ref="G239:H239"/>
    <mergeCell ref="I239:J239"/>
    <mergeCell ref="K239:L239"/>
    <mergeCell ref="A240:B240"/>
    <mergeCell ref="C240:D240"/>
    <mergeCell ref="E240:F240"/>
    <mergeCell ref="G240:H240"/>
    <mergeCell ref="I240:J240"/>
    <mergeCell ref="K240:L240"/>
    <mergeCell ref="A237:B237"/>
    <mergeCell ref="C237:D237"/>
    <mergeCell ref="E237:F237"/>
    <mergeCell ref="G237:H237"/>
    <mergeCell ref="I237:J237"/>
    <mergeCell ref="K237:L237"/>
    <mergeCell ref="A238:B238"/>
    <mergeCell ref="C238:D238"/>
    <mergeCell ref="E238:F238"/>
    <mergeCell ref="G238:H238"/>
    <mergeCell ref="I238:J238"/>
    <mergeCell ref="K238:L238"/>
    <mergeCell ref="A235:B235"/>
    <mergeCell ref="C235:D235"/>
    <mergeCell ref="E235:F235"/>
    <mergeCell ref="G235:H235"/>
    <mergeCell ref="I235:J235"/>
    <mergeCell ref="K235:L235"/>
    <mergeCell ref="A236:B236"/>
    <mergeCell ref="C236:D236"/>
    <mergeCell ref="E236:F236"/>
    <mergeCell ref="G236:H236"/>
    <mergeCell ref="I236:J236"/>
    <mergeCell ref="K236:L236"/>
    <mergeCell ref="A233:B233"/>
    <mergeCell ref="C233:D233"/>
    <mergeCell ref="E233:F233"/>
    <mergeCell ref="G233:H233"/>
    <mergeCell ref="I233:J233"/>
    <mergeCell ref="K233:L233"/>
    <mergeCell ref="A234:B234"/>
    <mergeCell ref="C234:D234"/>
    <mergeCell ref="E234:F234"/>
    <mergeCell ref="G234:H234"/>
    <mergeCell ref="I234:J234"/>
    <mergeCell ref="K234:L234"/>
    <mergeCell ref="A231:B231"/>
    <mergeCell ref="C231:D231"/>
    <mergeCell ref="E231:F231"/>
    <mergeCell ref="G231:H231"/>
    <mergeCell ref="I231:J231"/>
    <mergeCell ref="K231:L231"/>
    <mergeCell ref="A232:B232"/>
    <mergeCell ref="C232:D232"/>
    <mergeCell ref="E232:F232"/>
    <mergeCell ref="G232:H232"/>
    <mergeCell ref="I232:J232"/>
    <mergeCell ref="K232:L232"/>
    <mergeCell ref="A229:B229"/>
    <mergeCell ref="C229:D229"/>
    <mergeCell ref="E229:F229"/>
    <mergeCell ref="G229:H229"/>
    <mergeCell ref="I229:J229"/>
    <mergeCell ref="K229:L229"/>
    <mergeCell ref="A230:B230"/>
    <mergeCell ref="C230:D230"/>
    <mergeCell ref="E230:F230"/>
    <mergeCell ref="G230:H230"/>
    <mergeCell ref="I230:J230"/>
    <mergeCell ref="K230:L230"/>
    <mergeCell ref="A227:B227"/>
    <mergeCell ref="C227:D227"/>
    <mergeCell ref="E227:F227"/>
    <mergeCell ref="G227:H227"/>
    <mergeCell ref="I227:J227"/>
    <mergeCell ref="K227:L227"/>
    <mergeCell ref="A228:B228"/>
    <mergeCell ref="C228:D228"/>
    <mergeCell ref="E228:F228"/>
    <mergeCell ref="G228:H228"/>
    <mergeCell ref="I228:J228"/>
    <mergeCell ref="K228:L228"/>
    <mergeCell ref="A225:B225"/>
    <mergeCell ref="C225:D225"/>
    <mergeCell ref="E225:F225"/>
    <mergeCell ref="G225:H225"/>
    <mergeCell ref="I225:J225"/>
    <mergeCell ref="K225:L225"/>
    <mergeCell ref="A226:B226"/>
    <mergeCell ref="C226:D226"/>
    <mergeCell ref="E226:F226"/>
    <mergeCell ref="G226:H226"/>
    <mergeCell ref="I226:J226"/>
    <mergeCell ref="K226:L226"/>
    <mergeCell ref="A223:B223"/>
    <mergeCell ref="C223:D223"/>
    <mergeCell ref="E223:F223"/>
    <mergeCell ref="G223:H223"/>
    <mergeCell ref="I223:J223"/>
    <mergeCell ref="K223:L223"/>
    <mergeCell ref="A224:B224"/>
    <mergeCell ref="C224:D224"/>
    <mergeCell ref="E224:F224"/>
    <mergeCell ref="G224:H224"/>
    <mergeCell ref="I224:J224"/>
    <mergeCell ref="K224:L224"/>
    <mergeCell ref="A221:B221"/>
    <mergeCell ref="C221:D221"/>
    <mergeCell ref="E221:F221"/>
    <mergeCell ref="G221:H221"/>
    <mergeCell ref="I221:J221"/>
    <mergeCell ref="K221:L221"/>
    <mergeCell ref="A222:B222"/>
    <mergeCell ref="C222:D222"/>
    <mergeCell ref="E222:F222"/>
    <mergeCell ref="G222:H222"/>
    <mergeCell ref="I222:J222"/>
    <mergeCell ref="K222:L222"/>
    <mergeCell ref="A219:B219"/>
    <mergeCell ref="C219:D219"/>
    <mergeCell ref="E219:F219"/>
    <mergeCell ref="G219:H219"/>
    <mergeCell ref="I219:J219"/>
    <mergeCell ref="K219:L219"/>
    <mergeCell ref="A220:B220"/>
    <mergeCell ref="C220:D220"/>
    <mergeCell ref="E220:F220"/>
    <mergeCell ref="G220:H220"/>
    <mergeCell ref="I220:J220"/>
    <mergeCell ref="K220:L220"/>
    <mergeCell ref="A217:B217"/>
    <mergeCell ref="C217:D217"/>
    <mergeCell ref="E217:F217"/>
    <mergeCell ref="G217:H217"/>
    <mergeCell ref="I217:J217"/>
    <mergeCell ref="K217:L217"/>
    <mergeCell ref="A218:B218"/>
    <mergeCell ref="C218:D218"/>
    <mergeCell ref="E218:F218"/>
    <mergeCell ref="G218:H218"/>
    <mergeCell ref="I218:J218"/>
    <mergeCell ref="K218:L218"/>
    <mergeCell ref="A215:B215"/>
    <mergeCell ref="C215:D215"/>
    <mergeCell ref="E215:F215"/>
    <mergeCell ref="G215:H215"/>
    <mergeCell ref="I215:J215"/>
    <mergeCell ref="K215:L215"/>
    <mergeCell ref="A216:B216"/>
    <mergeCell ref="C216:D216"/>
    <mergeCell ref="E216:F216"/>
    <mergeCell ref="G216:H216"/>
    <mergeCell ref="I216:J216"/>
    <mergeCell ref="K216:L216"/>
    <mergeCell ref="A213:B213"/>
    <mergeCell ref="C213:D213"/>
    <mergeCell ref="E213:F213"/>
    <mergeCell ref="G213:H213"/>
    <mergeCell ref="I213:J213"/>
    <mergeCell ref="K213:L213"/>
    <mergeCell ref="A214:B214"/>
    <mergeCell ref="C214:D214"/>
    <mergeCell ref="E214:F214"/>
    <mergeCell ref="G214:H214"/>
    <mergeCell ref="I214:J214"/>
    <mergeCell ref="K214:L214"/>
    <mergeCell ref="A211:B211"/>
    <mergeCell ref="C211:D211"/>
    <mergeCell ref="E211:F211"/>
    <mergeCell ref="G211:H211"/>
    <mergeCell ref="I211:J211"/>
    <mergeCell ref="K211:L211"/>
    <mergeCell ref="A212:B212"/>
    <mergeCell ref="C212:D212"/>
    <mergeCell ref="E212:F212"/>
    <mergeCell ref="G212:H212"/>
    <mergeCell ref="I212:J212"/>
    <mergeCell ref="K212:L212"/>
    <mergeCell ref="A209:B209"/>
    <mergeCell ref="C209:D209"/>
    <mergeCell ref="E209:F209"/>
    <mergeCell ref="G209:H209"/>
    <mergeCell ref="I209:J209"/>
    <mergeCell ref="K209:L209"/>
    <mergeCell ref="A210:B210"/>
    <mergeCell ref="C210:D210"/>
    <mergeCell ref="E210:F210"/>
    <mergeCell ref="G210:H210"/>
    <mergeCell ref="I210:J210"/>
    <mergeCell ref="K210:L210"/>
    <mergeCell ref="A207:B207"/>
    <mergeCell ref="C207:D207"/>
    <mergeCell ref="E207:F207"/>
    <mergeCell ref="G207:H207"/>
    <mergeCell ref="I207:J207"/>
    <mergeCell ref="K207:L207"/>
    <mergeCell ref="A208:B208"/>
    <mergeCell ref="C208:D208"/>
    <mergeCell ref="E208:F208"/>
    <mergeCell ref="G208:H208"/>
    <mergeCell ref="I208:J208"/>
    <mergeCell ref="K208:L208"/>
    <mergeCell ref="A205:B205"/>
    <mergeCell ref="C205:D205"/>
    <mergeCell ref="E205:F205"/>
    <mergeCell ref="G205:H205"/>
    <mergeCell ref="I205:J205"/>
    <mergeCell ref="K205:L205"/>
    <mergeCell ref="A206:B206"/>
    <mergeCell ref="C206:D206"/>
    <mergeCell ref="E206:F206"/>
    <mergeCell ref="G206:H206"/>
    <mergeCell ref="I206:J206"/>
    <mergeCell ref="K206:L206"/>
    <mergeCell ref="A203:B203"/>
    <mergeCell ref="C203:D203"/>
    <mergeCell ref="E203:F203"/>
    <mergeCell ref="G203:H203"/>
    <mergeCell ref="I203:J203"/>
    <mergeCell ref="K203:L203"/>
    <mergeCell ref="A204:B204"/>
    <mergeCell ref="C204:D204"/>
    <mergeCell ref="E204:F204"/>
    <mergeCell ref="G204:H204"/>
    <mergeCell ref="I204:J204"/>
    <mergeCell ref="K204:L204"/>
    <mergeCell ref="A201:B201"/>
    <mergeCell ref="C201:D201"/>
    <mergeCell ref="E201:F201"/>
    <mergeCell ref="G201:H201"/>
    <mergeCell ref="I201:J201"/>
    <mergeCell ref="K201:L201"/>
    <mergeCell ref="A202:B202"/>
    <mergeCell ref="C202:D202"/>
    <mergeCell ref="E202:F202"/>
    <mergeCell ref="G202:H202"/>
    <mergeCell ref="I202:J202"/>
    <mergeCell ref="K202:L202"/>
    <mergeCell ref="A199:B199"/>
    <mergeCell ref="C199:D199"/>
    <mergeCell ref="E199:F199"/>
    <mergeCell ref="G199:H199"/>
    <mergeCell ref="I199:J199"/>
    <mergeCell ref="K199:L199"/>
    <mergeCell ref="A200:B200"/>
    <mergeCell ref="C200:D200"/>
    <mergeCell ref="E200:F200"/>
    <mergeCell ref="G200:H200"/>
    <mergeCell ref="I200:J200"/>
    <mergeCell ref="K200:L200"/>
    <mergeCell ref="A197:B197"/>
    <mergeCell ref="C197:D197"/>
    <mergeCell ref="E197:F197"/>
    <mergeCell ref="G197:H197"/>
    <mergeCell ref="I197:J197"/>
    <mergeCell ref="K197:L197"/>
    <mergeCell ref="A198:B198"/>
    <mergeCell ref="C198:D198"/>
    <mergeCell ref="E198:F198"/>
    <mergeCell ref="G198:H198"/>
    <mergeCell ref="I198:J198"/>
    <mergeCell ref="K198:L198"/>
    <mergeCell ref="A195:B195"/>
    <mergeCell ref="C195:D195"/>
    <mergeCell ref="E195:F195"/>
    <mergeCell ref="G195:H195"/>
    <mergeCell ref="I195:J195"/>
    <mergeCell ref="K195:L195"/>
    <mergeCell ref="A196:B196"/>
    <mergeCell ref="C196:D196"/>
    <mergeCell ref="E196:F196"/>
    <mergeCell ref="G196:H196"/>
    <mergeCell ref="I196:J196"/>
    <mergeCell ref="K196:L196"/>
    <mergeCell ref="A193:B193"/>
    <mergeCell ref="C193:D193"/>
    <mergeCell ref="E193:F193"/>
    <mergeCell ref="G193:H193"/>
    <mergeCell ref="I193:J193"/>
    <mergeCell ref="K193:L193"/>
    <mergeCell ref="A194:B194"/>
    <mergeCell ref="C194:D194"/>
    <mergeCell ref="E194:F194"/>
    <mergeCell ref="G194:H194"/>
    <mergeCell ref="I194:J194"/>
    <mergeCell ref="K194:L194"/>
    <mergeCell ref="A191:B191"/>
    <mergeCell ref="C191:D191"/>
    <mergeCell ref="E191:F191"/>
    <mergeCell ref="G191:H191"/>
    <mergeCell ref="I191:J191"/>
    <mergeCell ref="K191:L191"/>
    <mergeCell ref="A192:B192"/>
    <mergeCell ref="C192:D192"/>
    <mergeCell ref="E192:F192"/>
    <mergeCell ref="G192:H192"/>
    <mergeCell ref="I192:J192"/>
    <mergeCell ref="K192:L192"/>
    <mergeCell ref="A189:B189"/>
    <mergeCell ref="C189:D189"/>
    <mergeCell ref="E189:F189"/>
    <mergeCell ref="G189:H189"/>
    <mergeCell ref="I189:J189"/>
    <mergeCell ref="K189:L189"/>
    <mergeCell ref="A190:B190"/>
    <mergeCell ref="C190:D190"/>
    <mergeCell ref="E190:F190"/>
    <mergeCell ref="G190:H190"/>
    <mergeCell ref="I190:J190"/>
    <mergeCell ref="K190:L190"/>
    <mergeCell ref="A187:B187"/>
    <mergeCell ref="C187:D187"/>
    <mergeCell ref="E187:F187"/>
    <mergeCell ref="G187:H187"/>
    <mergeCell ref="I187:J187"/>
    <mergeCell ref="K187:L187"/>
    <mergeCell ref="A188:B188"/>
    <mergeCell ref="C188:D188"/>
    <mergeCell ref="E188:F188"/>
    <mergeCell ref="G188:H188"/>
    <mergeCell ref="I188:J188"/>
    <mergeCell ref="K188:L188"/>
    <mergeCell ref="A185:B185"/>
    <mergeCell ref="C185:D185"/>
    <mergeCell ref="E185:F185"/>
    <mergeCell ref="G185:H185"/>
    <mergeCell ref="I185:J185"/>
    <mergeCell ref="K185:L185"/>
    <mergeCell ref="A186:B186"/>
    <mergeCell ref="C186:D186"/>
    <mergeCell ref="E186:F186"/>
    <mergeCell ref="G186:H186"/>
    <mergeCell ref="I186:J186"/>
    <mergeCell ref="K186:L186"/>
    <mergeCell ref="A183:B183"/>
    <mergeCell ref="C183:D183"/>
    <mergeCell ref="E183:F183"/>
    <mergeCell ref="G183:H183"/>
    <mergeCell ref="I183:J183"/>
    <mergeCell ref="K183:L183"/>
    <mergeCell ref="A184:B184"/>
    <mergeCell ref="C184:D184"/>
    <mergeCell ref="E184:F184"/>
    <mergeCell ref="G184:H184"/>
    <mergeCell ref="I184:J184"/>
    <mergeCell ref="K184:L184"/>
    <mergeCell ref="A181:B181"/>
    <mergeCell ref="C181:D181"/>
    <mergeCell ref="E181:F181"/>
    <mergeCell ref="G181:H181"/>
    <mergeCell ref="I181:J181"/>
    <mergeCell ref="K181:L181"/>
    <mergeCell ref="A182:B182"/>
    <mergeCell ref="C182:D182"/>
    <mergeCell ref="E182:F182"/>
    <mergeCell ref="G182:H182"/>
    <mergeCell ref="I182:J182"/>
    <mergeCell ref="K182:L182"/>
    <mergeCell ref="A179:B179"/>
    <mergeCell ref="C179:D179"/>
    <mergeCell ref="E179:F179"/>
    <mergeCell ref="G179:H179"/>
    <mergeCell ref="I179:J179"/>
    <mergeCell ref="K179:L179"/>
    <mergeCell ref="A180:B180"/>
    <mergeCell ref="C180:D180"/>
    <mergeCell ref="E180:F180"/>
    <mergeCell ref="G180:H180"/>
    <mergeCell ref="I180:J180"/>
    <mergeCell ref="K180:L180"/>
    <mergeCell ref="A177:B177"/>
    <mergeCell ref="C177:D177"/>
    <mergeCell ref="E177:F177"/>
    <mergeCell ref="G177:H177"/>
    <mergeCell ref="I177:J177"/>
    <mergeCell ref="K177:L177"/>
    <mergeCell ref="A178:B178"/>
    <mergeCell ref="C178:D178"/>
    <mergeCell ref="E178:F178"/>
    <mergeCell ref="G178:H178"/>
    <mergeCell ref="I178:J178"/>
    <mergeCell ref="K178:L178"/>
    <mergeCell ref="A175:B175"/>
    <mergeCell ref="C175:D175"/>
    <mergeCell ref="E175:F175"/>
    <mergeCell ref="G175:H175"/>
    <mergeCell ref="I175:J175"/>
    <mergeCell ref="K175:L175"/>
    <mergeCell ref="A176:B176"/>
    <mergeCell ref="C176:D176"/>
    <mergeCell ref="E176:F176"/>
    <mergeCell ref="G176:H176"/>
    <mergeCell ref="I176:J176"/>
    <mergeCell ref="K176:L176"/>
    <mergeCell ref="A173:B173"/>
    <mergeCell ref="C173:D173"/>
    <mergeCell ref="E173:F173"/>
    <mergeCell ref="G173:H173"/>
    <mergeCell ref="I173:J173"/>
    <mergeCell ref="K173:L173"/>
    <mergeCell ref="A174:B174"/>
    <mergeCell ref="C174:D174"/>
    <mergeCell ref="E174:F174"/>
    <mergeCell ref="G174:H174"/>
    <mergeCell ref="I174:J174"/>
    <mergeCell ref="K174:L174"/>
    <mergeCell ref="A171:B171"/>
    <mergeCell ref="C171:D171"/>
    <mergeCell ref="E171:F171"/>
    <mergeCell ref="G171:H171"/>
    <mergeCell ref="I171:J171"/>
    <mergeCell ref="K171:L171"/>
    <mergeCell ref="A172:B172"/>
    <mergeCell ref="C172:D172"/>
    <mergeCell ref="E172:F172"/>
    <mergeCell ref="G172:H172"/>
    <mergeCell ref="I172:J172"/>
    <mergeCell ref="K172:L172"/>
    <mergeCell ref="A169:B169"/>
    <mergeCell ref="C169:D169"/>
    <mergeCell ref="E169:F169"/>
    <mergeCell ref="G169:H169"/>
    <mergeCell ref="I169:J169"/>
    <mergeCell ref="K169:L169"/>
    <mergeCell ref="A170:B170"/>
    <mergeCell ref="C170:D170"/>
    <mergeCell ref="E170:F170"/>
    <mergeCell ref="G170:H170"/>
    <mergeCell ref="I170:J170"/>
    <mergeCell ref="K170:L170"/>
    <mergeCell ref="A167:B167"/>
    <mergeCell ref="C167:D167"/>
    <mergeCell ref="E167:F167"/>
    <mergeCell ref="G167:H167"/>
    <mergeCell ref="I167:J167"/>
    <mergeCell ref="K167:L167"/>
    <mergeCell ref="A168:B168"/>
    <mergeCell ref="C168:D168"/>
    <mergeCell ref="E168:F168"/>
    <mergeCell ref="G168:H168"/>
    <mergeCell ref="I168:J168"/>
    <mergeCell ref="K168:L168"/>
    <mergeCell ref="A165:B165"/>
    <mergeCell ref="C165:D165"/>
    <mergeCell ref="E165:F165"/>
    <mergeCell ref="G165:H165"/>
    <mergeCell ref="I165:J165"/>
    <mergeCell ref="K165:L165"/>
    <mergeCell ref="A166:B166"/>
    <mergeCell ref="C166:D166"/>
    <mergeCell ref="E166:F166"/>
    <mergeCell ref="G166:H166"/>
    <mergeCell ref="I166:J166"/>
    <mergeCell ref="K166:L166"/>
    <mergeCell ref="A163:B163"/>
    <mergeCell ref="C163:D163"/>
    <mergeCell ref="E163:F163"/>
    <mergeCell ref="G163:H163"/>
    <mergeCell ref="I163:J163"/>
    <mergeCell ref="K163:L163"/>
    <mergeCell ref="A164:B164"/>
    <mergeCell ref="C164:D164"/>
    <mergeCell ref="E164:F164"/>
    <mergeCell ref="G164:H164"/>
    <mergeCell ref="I164:J164"/>
    <mergeCell ref="K164:L164"/>
    <mergeCell ref="A161:B161"/>
    <mergeCell ref="C161:D161"/>
    <mergeCell ref="E161:F161"/>
    <mergeCell ref="G161:H161"/>
    <mergeCell ref="I161:J161"/>
    <mergeCell ref="K161:L161"/>
    <mergeCell ref="A162:B162"/>
    <mergeCell ref="C162:D162"/>
    <mergeCell ref="E162:F162"/>
    <mergeCell ref="G162:H162"/>
    <mergeCell ref="I162:J162"/>
    <mergeCell ref="K162:L162"/>
    <mergeCell ref="A159:B159"/>
    <mergeCell ref="C159:D159"/>
    <mergeCell ref="E159:F159"/>
    <mergeCell ref="G159:H159"/>
    <mergeCell ref="I159:J159"/>
    <mergeCell ref="K159:L159"/>
    <mergeCell ref="A160:B160"/>
    <mergeCell ref="C160:D160"/>
    <mergeCell ref="E160:F160"/>
    <mergeCell ref="G160:H160"/>
    <mergeCell ref="I160:J160"/>
    <mergeCell ref="K160:L160"/>
    <mergeCell ref="A157:B157"/>
    <mergeCell ref="C157:D157"/>
    <mergeCell ref="E157:F157"/>
    <mergeCell ref="G157:H157"/>
    <mergeCell ref="I157:J157"/>
    <mergeCell ref="K157:L157"/>
    <mergeCell ref="A158:B158"/>
    <mergeCell ref="C158:D158"/>
    <mergeCell ref="E158:F158"/>
    <mergeCell ref="G158:H158"/>
    <mergeCell ref="I158:J158"/>
    <mergeCell ref="K158:L158"/>
    <mergeCell ref="A155:B155"/>
    <mergeCell ref="C155:D155"/>
    <mergeCell ref="E155:F155"/>
    <mergeCell ref="G155:H155"/>
    <mergeCell ref="I155:J155"/>
    <mergeCell ref="K155:L155"/>
    <mergeCell ref="A156:B156"/>
    <mergeCell ref="C156:D156"/>
    <mergeCell ref="E156:F156"/>
    <mergeCell ref="G156:H156"/>
    <mergeCell ref="I156:J156"/>
    <mergeCell ref="K156:L156"/>
    <mergeCell ref="A153:B153"/>
    <mergeCell ref="C153:D153"/>
    <mergeCell ref="E153:F153"/>
    <mergeCell ref="G153:H153"/>
    <mergeCell ref="I153:J153"/>
    <mergeCell ref="K153:L153"/>
    <mergeCell ref="A154:B154"/>
    <mergeCell ref="C154:D154"/>
    <mergeCell ref="E154:F154"/>
    <mergeCell ref="G154:H154"/>
    <mergeCell ref="I154:J154"/>
    <mergeCell ref="K154:L154"/>
    <mergeCell ref="A151:B151"/>
    <mergeCell ref="C151:D151"/>
    <mergeCell ref="E151:F151"/>
    <mergeCell ref="G151:H151"/>
    <mergeCell ref="I151:J151"/>
    <mergeCell ref="K151:L151"/>
    <mergeCell ref="A152:B152"/>
    <mergeCell ref="C152:D152"/>
    <mergeCell ref="E152:F152"/>
    <mergeCell ref="G152:H152"/>
    <mergeCell ref="I152:J152"/>
    <mergeCell ref="K152:L152"/>
    <mergeCell ref="A149:B149"/>
    <mergeCell ref="C149:D149"/>
    <mergeCell ref="E149:F149"/>
    <mergeCell ref="G149:H149"/>
    <mergeCell ref="I149:J149"/>
    <mergeCell ref="K149:L149"/>
    <mergeCell ref="A150:B150"/>
    <mergeCell ref="C150:D150"/>
    <mergeCell ref="E150:F150"/>
    <mergeCell ref="G150:H150"/>
    <mergeCell ref="I150:J150"/>
    <mergeCell ref="K150:L150"/>
    <mergeCell ref="A147:B147"/>
    <mergeCell ref="C147:D147"/>
    <mergeCell ref="E147:F147"/>
    <mergeCell ref="G147:H147"/>
    <mergeCell ref="I147:J147"/>
    <mergeCell ref="K147:L147"/>
    <mergeCell ref="A148:B148"/>
    <mergeCell ref="C148:D148"/>
    <mergeCell ref="E148:F148"/>
    <mergeCell ref="G148:H148"/>
    <mergeCell ref="I148:J148"/>
    <mergeCell ref="K148:L148"/>
    <mergeCell ref="A145:B145"/>
    <mergeCell ref="C145:D145"/>
    <mergeCell ref="E145:F145"/>
    <mergeCell ref="G145:H145"/>
    <mergeCell ref="I145:J145"/>
    <mergeCell ref="K145:L145"/>
    <mergeCell ref="A146:B146"/>
    <mergeCell ref="C146:D146"/>
    <mergeCell ref="E146:F146"/>
    <mergeCell ref="G146:H146"/>
    <mergeCell ref="I146:J146"/>
    <mergeCell ref="K146:L146"/>
    <mergeCell ref="A143:B143"/>
    <mergeCell ref="C143:D143"/>
    <mergeCell ref="E143:F143"/>
    <mergeCell ref="G143:H143"/>
    <mergeCell ref="I143:J143"/>
    <mergeCell ref="K143:L143"/>
    <mergeCell ref="A144:B144"/>
    <mergeCell ref="C144:D144"/>
    <mergeCell ref="E144:F144"/>
    <mergeCell ref="G144:H144"/>
    <mergeCell ref="I144:J144"/>
    <mergeCell ref="K144:L144"/>
    <mergeCell ref="A141:B141"/>
    <mergeCell ref="C141:D141"/>
    <mergeCell ref="E141:F141"/>
    <mergeCell ref="G141:H141"/>
    <mergeCell ref="I141:J141"/>
    <mergeCell ref="K141:L141"/>
    <mergeCell ref="A142:B142"/>
    <mergeCell ref="C142:D142"/>
    <mergeCell ref="E142:F142"/>
    <mergeCell ref="G142:H142"/>
    <mergeCell ref="I142:J142"/>
    <mergeCell ref="K142:L142"/>
    <mergeCell ref="A139:B139"/>
    <mergeCell ref="C139:D139"/>
    <mergeCell ref="E139:F139"/>
    <mergeCell ref="G139:H139"/>
    <mergeCell ref="I139:J139"/>
    <mergeCell ref="K139:L139"/>
    <mergeCell ref="A140:B140"/>
    <mergeCell ref="C140:D140"/>
    <mergeCell ref="E140:F140"/>
    <mergeCell ref="G140:H140"/>
    <mergeCell ref="I140:J140"/>
    <mergeCell ref="K140:L140"/>
    <mergeCell ref="A137:B137"/>
    <mergeCell ref="C137:D137"/>
    <mergeCell ref="E137:F137"/>
    <mergeCell ref="G137:H137"/>
    <mergeCell ref="I137:J137"/>
    <mergeCell ref="K137:L137"/>
    <mergeCell ref="A138:B138"/>
    <mergeCell ref="C138:D138"/>
    <mergeCell ref="E138:F138"/>
    <mergeCell ref="G138:H138"/>
    <mergeCell ref="I138:J138"/>
    <mergeCell ref="K138:L138"/>
    <mergeCell ref="A135:B135"/>
    <mergeCell ref="C135:D135"/>
    <mergeCell ref="E135:F135"/>
    <mergeCell ref="G135:H135"/>
    <mergeCell ref="I135:J135"/>
    <mergeCell ref="K135:L135"/>
    <mergeCell ref="A136:B136"/>
    <mergeCell ref="C136:D136"/>
    <mergeCell ref="E136:F136"/>
    <mergeCell ref="G136:H136"/>
    <mergeCell ref="I136:J136"/>
    <mergeCell ref="K136:L136"/>
    <mergeCell ref="A133:B133"/>
    <mergeCell ref="C133:D133"/>
    <mergeCell ref="E133:F133"/>
    <mergeCell ref="G133:H133"/>
    <mergeCell ref="I133:J133"/>
    <mergeCell ref="K133:L133"/>
    <mergeCell ref="A134:B134"/>
    <mergeCell ref="C134:D134"/>
    <mergeCell ref="E134:F134"/>
    <mergeCell ref="G134:H134"/>
    <mergeCell ref="I134:J134"/>
    <mergeCell ref="K134:L134"/>
    <mergeCell ref="A131:B131"/>
    <mergeCell ref="C131:D131"/>
    <mergeCell ref="E131:F131"/>
    <mergeCell ref="G131:H131"/>
    <mergeCell ref="I131:J131"/>
    <mergeCell ref="K131:L131"/>
    <mergeCell ref="A132:B132"/>
    <mergeCell ref="C132:D132"/>
    <mergeCell ref="E132:F132"/>
    <mergeCell ref="G132:H132"/>
    <mergeCell ref="I132:J132"/>
    <mergeCell ref="K132:L132"/>
    <mergeCell ref="A129:B129"/>
    <mergeCell ref="C129:D129"/>
    <mergeCell ref="E129:F129"/>
    <mergeCell ref="G129:H129"/>
    <mergeCell ref="I129:J129"/>
    <mergeCell ref="K129:L129"/>
    <mergeCell ref="A130:B130"/>
    <mergeCell ref="C130:D130"/>
    <mergeCell ref="E130:F130"/>
    <mergeCell ref="G130:H130"/>
    <mergeCell ref="I130:J130"/>
    <mergeCell ref="K130:L130"/>
    <mergeCell ref="A127:B127"/>
    <mergeCell ref="C127:D127"/>
    <mergeCell ref="E127:F127"/>
    <mergeCell ref="G127:H127"/>
    <mergeCell ref="I127:J127"/>
    <mergeCell ref="K127:L127"/>
    <mergeCell ref="A128:B128"/>
    <mergeCell ref="C128:D128"/>
    <mergeCell ref="E128:F128"/>
    <mergeCell ref="G128:H128"/>
    <mergeCell ref="I128:J128"/>
    <mergeCell ref="K128:L128"/>
    <mergeCell ref="A125:B125"/>
    <mergeCell ref="C125:D125"/>
    <mergeCell ref="E125:F125"/>
    <mergeCell ref="G125:H125"/>
    <mergeCell ref="I125:J125"/>
    <mergeCell ref="K125:L125"/>
    <mergeCell ref="A126:B126"/>
    <mergeCell ref="C126:D126"/>
    <mergeCell ref="E126:F126"/>
    <mergeCell ref="G126:H126"/>
    <mergeCell ref="I126:J126"/>
    <mergeCell ref="K126:L126"/>
    <mergeCell ref="A123:B123"/>
    <mergeCell ref="C123:D123"/>
    <mergeCell ref="E123:F123"/>
    <mergeCell ref="G123:H123"/>
    <mergeCell ref="I123:J123"/>
    <mergeCell ref="K123:L123"/>
    <mergeCell ref="A124:B124"/>
    <mergeCell ref="C124:D124"/>
    <mergeCell ref="E124:F124"/>
    <mergeCell ref="G124:H124"/>
    <mergeCell ref="I124:J124"/>
    <mergeCell ref="K124:L124"/>
    <mergeCell ref="A121:B121"/>
    <mergeCell ref="C121:D121"/>
    <mergeCell ref="E121:F121"/>
    <mergeCell ref="G121:H121"/>
    <mergeCell ref="I121:J121"/>
    <mergeCell ref="K121:L121"/>
    <mergeCell ref="A122:B122"/>
    <mergeCell ref="C122:D122"/>
    <mergeCell ref="E122:F122"/>
    <mergeCell ref="G122:H122"/>
    <mergeCell ref="I122:J122"/>
    <mergeCell ref="K122:L122"/>
    <mergeCell ref="A119:B119"/>
    <mergeCell ref="C119:D119"/>
    <mergeCell ref="E119:F119"/>
    <mergeCell ref="G119:H119"/>
    <mergeCell ref="I119:J119"/>
    <mergeCell ref="K119:L119"/>
    <mergeCell ref="A120:B120"/>
    <mergeCell ref="C120:D120"/>
    <mergeCell ref="E120:F120"/>
    <mergeCell ref="G120:H120"/>
    <mergeCell ref="I120:J120"/>
    <mergeCell ref="K120:L120"/>
    <mergeCell ref="A117:B117"/>
    <mergeCell ref="C117:D117"/>
    <mergeCell ref="E117:F117"/>
    <mergeCell ref="G117:H117"/>
    <mergeCell ref="I117:J117"/>
    <mergeCell ref="K117:L117"/>
    <mergeCell ref="A118:B118"/>
    <mergeCell ref="C118:D118"/>
    <mergeCell ref="E118:F118"/>
    <mergeCell ref="G118:H118"/>
    <mergeCell ref="I118:J118"/>
    <mergeCell ref="K118:L118"/>
    <mergeCell ref="A115:B115"/>
    <mergeCell ref="C115:D115"/>
    <mergeCell ref="E115:F115"/>
    <mergeCell ref="G115:H115"/>
    <mergeCell ref="I115:J115"/>
    <mergeCell ref="K115:L115"/>
    <mergeCell ref="A116:B116"/>
    <mergeCell ref="C116:D116"/>
    <mergeCell ref="E116:F116"/>
    <mergeCell ref="G116:H116"/>
    <mergeCell ref="I116:J116"/>
    <mergeCell ref="K116:L116"/>
    <mergeCell ref="A113:B113"/>
    <mergeCell ref="C113:D113"/>
    <mergeCell ref="E113:F113"/>
    <mergeCell ref="G113:H113"/>
    <mergeCell ref="I113:J113"/>
    <mergeCell ref="K113:L113"/>
    <mergeCell ref="A114:B114"/>
    <mergeCell ref="C114:D114"/>
    <mergeCell ref="E114:F114"/>
    <mergeCell ref="G114:H114"/>
    <mergeCell ref="I114:J114"/>
    <mergeCell ref="K114:L114"/>
    <mergeCell ref="A111:B111"/>
    <mergeCell ref="C111:D111"/>
    <mergeCell ref="E111:F111"/>
    <mergeCell ref="G111:H111"/>
    <mergeCell ref="I111:J111"/>
    <mergeCell ref="K111:L111"/>
    <mergeCell ref="A112:B112"/>
    <mergeCell ref="C112:D112"/>
    <mergeCell ref="E112:F112"/>
    <mergeCell ref="G112:H112"/>
    <mergeCell ref="I112:J112"/>
    <mergeCell ref="K112:L112"/>
    <mergeCell ref="A109:B109"/>
    <mergeCell ref="C109:D109"/>
    <mergeCell ref="E109:F109"/>
    <mergeCell ref="G109:H109"/>
    <mergeCell ref="I109:J109"/>
    <mergeCell ref="K109:L109"/>
    <mergeCell ref="A110:B110"/>
    <mergeCell ref="C110:D110"/>
    <mergeCell ref="E110:F110"/>
    <mergeCell ref="G110:H110"/>
    <mergeCell ref="I110:J110"/>
    <mergeCell ref="K110:L110"/>
    <mergeCell ref="A107:B107"/>
    <mergeCell ref="C107:D107"/>
    <mergeCell ref="E107:F107"/>
    <mergeCell ref="G107:H107"/>
    <mergeCell ref="I107:J107"/>
    <mergeCell ref="K107:L107"/>
    <mergeCell ref="A108:B108"/>
    <mergeCell ref="C108:D108"/>
    <mergeCell ref="E108:F108"/>
    <mergeCell ref="G108:H108"/>
    <mergeCell ref="I108:J108"/>
    <mergeCell ref="K108:L108"/>
    <mergeCell ref="A105:B105"/>
    <mergeCell ref="C105:D105"/>
    <mergeCell ref="E105:F105"/>
    <mergeCell ref="G105:H105"/>
    <mergeCell ref="I105:J105"/>
    <mergeCell ref="K105:L105"/>
    <mergeCell ref="A106:B106"/>
    <mergeCell ref="C106:D106"/>
    <mergeCell ref="E106:F106"/>
    <mergeCell ref="G106:H106"/>
    <mergeCell ref="I106:J106"/>
    <mergeCell ref="K106:L106"/>
    <mergeCell ref="A103:B103"/>
    <mergeCell ref="C103:D103"/>
    <mergeCell ref="E103:F103"/>
    <mergeCell ref="G103:H103"/>
    <mergeCell ref="I103:J103"/>
    <mergeCell ref="K103:L103"/>
    <mergeCell ref="A104:B104"/>
    <mergeCell ref="C104:D104"/>
    <mergeCell ref="E104:F104"/>
    <mergeCell ref="G104:H104"/>
    <mergeCell ref="I104:J104"/>
    <mergeCell ref="K104:L104"/>
    <mergeCell ref="A101:B101"/>
    <mergeCell ref="C101:D101"/>
    <mergeCell ref="E101:F101"/>
    <mergeCell ref="G101:H101"/>
    <mergeCell ref="I101:J101"/>
    <mergeCell ref="K101:L101"/>
    <mergeCell ref="A102:B102"/>
    <mergeCell ref="C102:D102"/>
    <mergeCell ref="E102:F102"/>
    <mergeCell ref="G102:H102"/>
    <mergeCell ref="I102:J102"/>
    <mergeCell ref="K102:L102"/>
    <mergeCell ref="A99:B99"/>
    <mergeCell ref="C99:D99"/>
    <mergeCell ref="E99:F99"/>
    <mergeCell ref="G99:H99"/>
    <mergeCell ref="I99:J99"/>
    <mergeCell ref="K99:L99"/>
    <mergeCell ref="A100:B100"/>
    <mergeCell ref="C100:D100"/>
    <mergeCell ref="E100:F100"/>
    <mergeCell ref="G100:H100"/>
    <mergeCell ref="I100:J100"/>
    <mergeCell ref="K100:L100"/>
    <mergeCell ref="A97:B97"/>
    <mergeCell ref="C97:D97"/>
    <mergeCell ref="E97:F97"/>
    <mergeCell ref="G97:H97"/>
    <mergeCell ref="I97:J97"/>
    <mergeCell ref="K97:L97"/>
    <mergeCell ref="A98:B98"/>
    <mergeCell ref="C98:D98"/>
    <mergeCell ref="E98:F98"/>
    <mergeCell ref="G98:H98"/>
    <mergeCell ref="I98:J98"/>
    <mergeCell ref="K98:L98"/>
    <mergeCell ref="A95:B95"/>
    <mergeCell ref="C95:D95"/>
    <mergeCell ref="E95:F95"/>
    <mergeCell ref="G95:H95"/>
    <mergeCell ref="I95:J95"/>
    <mergeCell ref="K95:L95"/>
    <mergeCell ref="A96:B96"/>
    <mergeCell ref="C96:D96"/>
    <mergeCell ref="E96:F96"/>
    <mergeCell ref="G96:H96"/>
    <mergeCell ref="I96:J96"/>
    <mergeCell ref="K96:L96"/>
    <mergeCell ref="A93:B93"/>
    <mergeCell ref="C93:D93"/>
    <mergeCell ref="E93:F93"/>
    <mergeCell ref="G93:H93"/>
    <mergeCell ref="I93:J93"/>
    <mergeCell ref="K93:L93"/>
    <mergeCell ref="A94:B94"/>
    <mergeCell ref="C94:D94"/>
    <mergeCell ref="E94:F94"/>
    <mergeCell ref="G94:H94"/>
    <mergeCell ref="I94:J94"/>
    <mergeCell ref="K94:L94"/>
    <mergeCell ref="A91:B91"/>
    <mergeCell ref="C91:D91"/>
    <mergeCell ref="E91:F91"/>
    <mergeCell ref="G91:H91"/>
    <mergeCell ref="I91:J91"/>
    <mergeCell ref="K91:L91"/>
    <mergeCell ref="A92:B92"/>
    <mergeCell ref="C92:D92"/>
    <mergeCell ref="E92:F92"/>
    <mergeCell ref="G92:H92"/>
    <mergeCell ref="I92:J92"/>
    <mergeCell ref="K92:L92"/>
    <mergeCell ref="A89:B89"/>
    <mergeCell ref="C89:D89"/>
    <mergeCell ref="E89:F89"/>
    <mergeCell ref="G89:H89"/>
    <mergeCell ref="I89:J89"/>
    <mergeCell ref="K89:L89"/>
    <mergeCell ref="A90:B90"/>
    <mergeCell ref="C90:D90"/>
    <mergeCell ref="E90:F90"/>
    <mergeCell ref="G90:H90"/>
    <mergeCell ref="I90:J90"/>
    <mergeCell ref="K90:L90"/>
    <mergeCell ref="A87:B87"/>
    <mergeCell ref="C87:D87"/>
    <mergeCell ref="E87:F87"/>
    <mergeCell ref="G87:H87"/>
    <mergeCell ref="I87:J87"/>
    <mergeCell ref="K87:L87"/>
    <mergeCell ref="A88:B88"/>
    <mergeCell ref="C88:D88"/>
    <mergeCell ref="E88:F88"/>
    <mergeCell ref="G88:H88"/>
    <mergeCell ref="I88:J88"/>
    <mergeCell ref="K88:L88"/>
    <mergeCell ref="A85:B85"/>
    <mergeCell ref="C85:D85"/>
    <mergeCell ref="E85:F85"/>
    <mergeCell ref="G85:H85"/>
    <mergeCell ref="I85:J85"/>
    <mergeCell ref="K85:L85"/>
    <mergeCell ref="A86:B86"/>
    <mergeCell ref="C86:D86"/>
    <mergeCell ref="E86:F86"/>
    <mergeCell ref="G86:H86"/>
    <mergeCell ref="I86:J86"/>
    <mergeCell ref="K86:L86"/>
    <mergeCell ref="A83:B83"/>
    <mergeCell ref="C83:D83"/>
    <mergeCell ref="E83:F83"/>
    <mergeCell ref="G83:H83"/>
    <mergeCell ref="I83:J83"/>
    <mergeCell ref="K83:L83"/>
    <mergeCell ref="A84:B84"/>
    <mergeCell ref="C84:D84"/>
    <mergeCell ref="E84:F84"/>
    <mergeCell ref="G84:H84"/>
    <mergeCell ref="I84:J84"/>
    <mergeCell ref="K84:L84"/>
    <mergeCell ref="A81:B81"/>
    <mergeCell ref="C81:D81"/>
    <mergeCell ref="E81:F81"/>
    <mergeCell ref="G81:H81"/>
    <mergeCell ref="I81:J81"/>
    <mergeCell ref="K81:L81"/>
    <mergeCell ref="A82:B82"/>
    <mergeCell ref="C82:D82"/>
    <mergeCell ref="E82:F82"/>
    <mergeCell ref="G82:H82"/>
    <mergeCell ref="I82:J82"/>
    <mergeCell ref="K82:L82"/>
    <mergeCell ref="A79:B79"/>
    <mergeCell ref="C79:D79"/>
    <mergeCell ref="E79:F79"/>
    <mergeCell ref="G79:H79"/>
    <mergeCell ref="I79:J79"/>
    <mergeCell ref="K79:L79"/>
    <mergeCell ref="A80:B80"/>
    <mergeCell ref="C80:D80"/>
    <mergeCell ref="E80:F80"/>
    <mergeCell ref="G80:H80"/>
    <mergeCell ref="I80:J80"/>
    <mergeCell ref="K80:L80"/>
    <mergeCell ref="A77:B77"/>
    <mergeCell ref="C77:D77"/>
    <mergeCell ref="E77:F77"/>
    <mergeCell ref="G77:H77"/>
    <mergeCell ref="I77:J77"/>
    <mergeCell ref="K77:L77"/>
    <mergeCell ref="A78:B78"/>
    <mergeCell ref="C78:D78"/>
    <mergeCell ref="E78:F78"/>
    <mergeCell ref="G78:H78"/>
    <mergeCell ref="I78:J78"/>
    <mergeCell ref="K78:L78"/>
    <mergeCell ref="A75:B75"/>
    <mergeCell ref="C75:D75"/>
    <mergeCell ref="E75:F75"/>
    <mergeCell ref="G75:H75"/>
    <mergeCell ref="I75:J75"/>
    <mergeCell ref="K75:L75"/>
    <mergeCell ref="A76:B76"/>
    <mergeCell ref="C76:D76"/>
    <mergeCell ref="E76:F76"/>
    <mergeCell ref="G76:H76"/>
    <mergeCell ref="I76:J76"/>
    <mergeCell ref="K76:L76"/>
    <mergeCell ref="A73:B73"/>
    <mergeCell ref="C73:D73"/>
    <mergeCell ref="E73:F73"/>
    <mergeCell ref="G73:H73"/>
    <mergeCell ref="I73:J73"/>
    <mergeCell ref="K73:L73"/>
    <mergeCell ref="A74:B74"/>
    <mergeCell ref="C74:D74"/>
    <mergeCell ref="E74:F74"/>
    <mergeCell ref="G74:H74"/>
    <mergeCell ref="I74:J74"/>
    <mergeCell ref="K74:L74"/>
    <mergeCell ref="A71:B71"/>
    <mergeCell ref="C71:D71"/>
    <mergeCell ref="E71:F71"/>
    <mergeCell ref="G71:H71"/>
    <mergeCell ref="I71:J71"/>
    <mergeCell ref="K71:L71"/>
    <mergeCell ref="A72:B72"/>
    <mergeCell ref="C72:D72"/>
    <mergeCell ref="E72:F72"/>
    <mergeCell ref="G72:H72"/>
    <mergeCell ref="I72:J72"/>
    <mergeCell ref="K72:L72"/>
    <mergeCell ref="A69:B69"/>
    <mergeCell ref="C69:D69"/>
    <mergeCell ref="E69:F69"/>
    <mergeCell ref="G69:H69"/>
    <mergeCell ref="I69:J69"/>
    <mergeCell ref="K69:L69"/>
    <mergeCell ref="A70:B70"/>
    <mergeCell ref="C70:D70"/>
    <mergeCell ref="E70:F70"/>
    <mergeCell ref="G70:H70"/>
    <mergeCell ref="I70:J70"/>
    <mergeCell ref="K70:L70"/>
    <mergeCell ref="A67:B67"/>
    <mergeCell ref="C67:D67"/>
    <mergeCell ref="E67:F67"/>
    <mergeCell ref="G67:H67"/>
    <mergeCell ref="I67:J67"/>
    <mergeCell ref="K67:L67"/>
    <mergeCell ref="A68:B68"/>
    <mergeCell ref="C68:D68"/>
    <mergeCell ref="E68:F68"/>
    <mergeCell ref="G68:H68"/>
    <mergeCell ref="I68:J68"/>
    <mergeCell ref="K68:L68"/>
    <mergeCell ref="A65:B65"/>
    <mergeCell ref="C65:D65"/>
    <mergeCell ref="E65:F65"/>
    <mergeCell ref="G65:H65"/>
    <mergeCell ref="I65:J65"/>
    <mergeCell ref="K65:L65"/>
    <mergeCell ref="A66:B66"/>
    <mergeCell ref="C66:D66"/>
    <mergeCell ref="E66:F66"/>
    <mergeCell ref="G66:H66"/>
    <mergeCell ref="I66:J66"/>
    <mergeCell ref="K66:L66"/>
    <mergeCell ref="A63:B63"/>
    <mergeCell ref="C63:D63"/>
    <mergeCell ref="E63:F63"/>
    <mergeCell ref="G63:H63"/>
    <mergeCell ref="I63:J63"/>
    <mergeCell ref="K63:L63"/>
    <mergeCell ref="A64:B64"/>
    <mergeCell ref="C64:D64"/>
    <mergeCell ref="E64:F64"/>
    <mergeCell ref="G64:H64"/>
    <mergeCell ref="I64:J64"/>
    <mergeCell ref="K64:L64"/>
    <mergeCell ref="A61:B61"/>
    <mergeCell ref="C61:D61"/>
    <mergeCell ref="E61:F61"/>
    <mergeCell ref="G61:H61"/>
    <mergeCell ref="I61:J61"/>
    <mergeCell ref="K61:L61"/>
    <mergeCell ref="A62:B62"/>
    <mergeCell ref="C62:D62"/>
    <mergeCell ref="E62:F62"/>
    <mergeCell ref="G62:H62"/>
    <mergeCell ref="I62:J62"/>
    <mergeCell ref="K62:L62"/>
    <mergeCell ref="A59:B59"/>
    <mergeCell ref="C59:D59"/>
    <mergeCell ref="E59:F59"/>
    <mergeCell ref="G59:H59"/>
    <mergeCell ref="I59:J59"/>
    <mergeCell ref="K59:L59"/>
    <mergeCell ref="A60:B60"/>
    <mergeCell ref="C60:D60"/>
    <mergeCell ref="E60:F60"/>
    <mergeCell ref="G60:H60"/>
    <mergeCell ref="I60:J60"/>
    <mergeCell ref="K60:L60"/>
    <mergeCell ref="A57:B57"/>
    <mergeCell ref="C57:D57"/>
    <mergeCell ref="E57:F57"/>
    <mergeCell ref="G57:H57"/>
    <mergeCell ref="I57:J57"/>
    <mergeCell ref="K57:L57"/>
    <mergeCell ref="A58:B58"/>
    <mergeCell ref="C58:D58"/>
    <mergeCell ref="E58:F58"/>
    <mergeCell ref="G58:H58"/>
    <mergeCell ref="I58:J58"/>
    <mergeCell ref="K58:L58"/>
    <mergeCell ref="A55:B55"/>
    <mergeCell ref="C55:D55"/>
    <mergeCell ref="E55:F55"/>
    <mergeCell ref="G55:H55"/>
    <mergeCell ref="I55:J55"/>
    <mergeCell ref="K55:L55"/>
    <mergeCell ref="A56:B56"/>
    <mergeCell ref="C56:D56"/>
    <mergeCell ref="E56:F56"/>
    <mergeCell ref="G56:H56"/>
    <mergeCell ref="I56:J56"/>
    <mergeCell ref="K56:L56"/>
    <mergeCell ref="A53:B53"/>
    <mergeCell ref="C53:D53"/>
    <mergeCell ref="E53:F53"/>
    <mergeCell ref="G53:H53"/>
    <mergeCell ref="I53:J53"/>
    <mergeCell ref="K53:L53"/>
    <mergeCell ref="A54:B54"/>
    <mergeCell ref="C54:D54"/>
    <mergeCell ref="E54:F54"/>
    <mergeCell ref="G54:H54"/>
    <mergeCell ref="I54:J54"/>
    <mergeCell ref="K54:L54"/>
    <mergeCell ref="A51:B51"/>
    <mergeCell ref="C51:D51"/>
    <mergeCell ref="E51:F51"/>
    <mergeCell ref="G51:H51"/>
    <mergeCell ref="I51:J51"/>
    <mergeCell ref="K51:L51"/>
    <mergeCell ref="A52:B52"/>
    <mergeCell ref="C52:D52"/>
    <mergeCell ref="E52:F52"/>
    <mergeCell ref="G52:H52"/>
    <mergeCell ref="I52:J52"/>
    <mergeCell ref="K52:L52"/>
    <mergeCell ref="A49:B49"/>
    <mergeCell ref="C49:D49"/>
    <mergeCell ref="E49:F49"/>
    <mergeCell ref="G49:H49"/>
    <mergeCell ref="I49:J49"/>
    <mergeCell ref="K49:L49"/>
    <mergeCell ref="A50:B50"/>
    <mergeCell ref="C50:D50"/>
    <mergeCell ref="E50:F50"/>
    <mergeCell ref="G50:H50"/>
    <mergeCell ref="I50:J50"/>
    <mergeCell ref="K50:L50"/>
    <mergeCell ref="A47:B47"/>
    <mergeCell ref="C47:D47"/>
    <mergeCell ref="E47:F47"/>
    <mergeCell ref="G47:H47"/>
    <mergeCell ref="I47:J47"/>
    <mergeCell ref="K47:L47"/>
    <mergeCell ref="A48:B48"/>
    <mergeCell ref="C48:D48"/>
    <mergeCell ref="E48:F48"/>
    <mergeCell ref="G48:H48"/>
    <mergeCell ref="I48:J48"/>
    <mergeCell ref="K48:L48"/>
    <mergeCell ref="A45:B45"/>
    <mergeCell ref="C45:D45"/>
    <mergeCell ref="E45:F45"/>
    <mergeCell ref="G45:H45"/>
    <mergeCell ref="I45:J45"/>
    <mergeCell ref="K45:L45"/>
    <mergeCell ref="A46:B46"/>
    <mergeCell ref="C46:D46"/>
    <mergeCell ref="E46:F46"/>
    <mergeCell ref="G46:H46"/>
    <mergeCell ref="I46:J46"/>
    <mergeCell ref="K46:L46"/>
    <mergeCell ref="A43:B43"/>
    <mergeCell ref="C43:D43"/>
    <mergeCell ref="E43:F43"/>
    <mergeCell ref="G43:H43"/>
    <mergeCell ref="I43:J43"/>
    <mergeCell ref="K43:L43"/>
    <mergeCell ref="A44:B44"/>
    <mergeCell ref="C44:D44"/>
    <mergeCell ref="E44:F44"/>
    <mergeCell ref="G44:H44"/>
    <mergeCell ref="I44:J44"/>
    <mergeCell ref="K44:L44"/>
    <mergeCell ref="A41:B41"/>
    <mergeCell ref="C41:D41"/>
    <mergeCell ref="E41:F41"/>
    <mergeCell ref="G41:H41"/>
    <mergeCell ref="I41:J41"/>
    <mergeCell ref="K41:L41"/>
    <mergeCell ref="A42:B42"/>
    <mergeCell ref="C42:D42"/>
    <mergeCell ref="E42:F42"/>
    <mergeCell ref="G42:H42"/>
    <mergeCell ref="I42:J42"/>
    <mergeCell ref="K42:L42"/>
    <mergeCell ref="A38:B38"/>
    <mergeCell ref="A39:B39"/>
    <mergeCell ref="C39:D39"/>
    <mergeCell ref="E39:F39"/>
    <mergeCell ref="G39:H39"/>
    <mergeCell ref="I39:J39"/>
    <mergeCell ref="K39:L39"/>
    <mergeCell ref="C40:D40"/>
    <mergeCell ref="E40:F40"/>
    <mergeCell ref="G40:H40"/>
    <mergeCell ref="I40:J40"/>
    <mergeCell ref="K40:L40"/>
    <mergeCell ref="A36:B36"/>
    <mergeCell ref="C36:D36"/>
    <mergeCell ref="E36:F36"/>
    <mergeCell ref="G36:H36"/>
    <mergeCell ref="I36:J36"/>
    <mergeCell ref="K36:L36"/>
    <mergeCell ref="A37:B37"/>
    <mergeCell ref="C37:D37"/>
    <mergeCell ref="E37:F37"/>
    <mergeCell ref="G37:H37"/>
    <mergeCell ref="I37:J37"/>
    <mergeCell ref="K37:L37"/>
    <mergeCell ref="A40:B40"/>
    <mergeCell ref="A5:B5"/>
    <mergeCell ref="C38:D38"/>
    <mergeCell ref="E38:F38"/>
    <mergeCell ref="G38:H38"/>
    <mergeCell ref="I38:J38"/>
    <mergeCell ref="K38:L38"/>
    <mergeCell ref="C6:D6"/>
    <mergeCell ref="E6:F6"/>
    <mergeCell ref="G6:H6"/>
    <mergeCell ref="I6:J6"/>
    <mergeCell ref="K6:L6"/>
    <mergeCell ref="K35:L35"/>
    <mergeCell ref="A35:B35"/>
    <mergeCell ref="C35:D35"/>
    <mergeCell ref="E35:F35"/>
    <mergeCell ref="G35:H35"/>
    <mergeCell ref="I35:J35"/>
    <mergeCell ref="A34:B34"/>
    <mergeCell ref="C34:D34"/>
    <mergeCell ref="E34:F34"/>
    <mergeCell ref="G34:H34"/>
    <mergeCell ref="I34:J34"/>
    <mergeCell ref="K34:L34"/>
    <mergeCell ref="K33:L33"/>
    <mergeCell ref="A33:B33"/>
    <mergeCell ref="C33:D33"/>
    <mergeCell ref="E33:F33"/>
    <mergeCell ref="G33:H33"/>
    <mergeCell ref="I33:J33"/>
    <mergeCell ref="A32:B32"/>
    <mergeCell ref="C32:D32"/>
    <mergeCell ref="E32:F32"/>
    <mergeCell ref="G32:H32"/>
    <mergeCell ref="I32:J32"/>
    <mergeCell ref="K32:L32"/>
    <mergeCell ref="K31:L31"/>
    <mergeCell ref="A31:B31"/>
    <mergeCell ref="C31:D31"/>
    <mergeCell ref="E31:F31"/>
    <mergeCell ref="G31:H31"/>
    <mergeCell ref="I31:J31"/>
    <mergeCell ref="A30:B30"/>
    <mergeCell ref="C30:D30"/>
    <mergeCell ref="E30:F30"/>
    <mergeCell ref="G30:H30"/>
    <mergeCell ref="I30:J30"/>
    <mergeCell ref="K30:L30"/>
    <mergeCell ref="K29:L29"/>
    <mergeCell ref="A29:B29"/>
    <mergeCell ref="C29:D29"/>
    <mergeCell ref="E29:F29"/>
    <mergeCell ref="G29:H29"/>
    <mergeCell ref="I29:J29"/>
    <mergeCell ref="A28:B28"/>
    <mergeCell ref="C28:D28"/>
    <mergeCell ref="E28:F28"/>
    <mergeCell ref="G28:H28"/>
    <mergeCell ref="I28:J28"/>
    <mergeCell ref="K28:L28"/>
    <mergeCell ref="K27:L27"/>
    <mergeCell ref="A27:B27"/>
    <mergeCell ref="C27:D27"/>
    <mergeCell ref="E27:F27"/>
    <mergeCell ref="G27:H27"/>
    <mergeCell ref="I27:J27"/>
    <mergeCell ref="A26:B26"/>
    <mergeCell ref="C26:D26"/>
    <mergeCell ref="E26:F26"/>
    <mergeCell ref="G26:H26"/>
    <mergeCell ref="I26:J26"/>
    <mergeCell ref="K26:L26"/>
    <mergeCell ref="K25:L25"/>
    <mergeCell ref="A25:B25"/>
    <mergeCell ref="C25:D25"/>
    <mergeCell ref="E25:F25"/>
    <mergeCell ref="G25:H25"/>
    <mergeCell ref="I25:J25"/>
    <mergeCell ref="A24:B24"/>
    <mergeCell ref="C24:D24"/>
    <mergeCell ref="E24:F24"/>
    <mergeCell ref="G24:H24"/>
    <mergeCell ref="I24:J24"/>
    <mergeCell ref="K24:L24"/>
    <mergeCell ref="K23:L23"/>
    <mergeCell ref="A23:B23"/>
    <mergeCell ref="C23:D23"/>
    <mergeCell ref="E23:F23"/>
    <mergeCell ref="G23:H23"/>
    <mergeCell ref="I23:J23"/>
    <mergeCell ref="A22:B22"/>
    <mergeCell ref="C22:D22"/>
    <mergeCell ref="E22:F22"/>
    <mergeCell ref="G22:H22"/>
    <mergeCell ref="I22:J22"/>
    <mergeCell ref="K22:L22"/>
    <mergeCell ref="K21:L21"/>
    <mergeCell ref="A21:B21"/>
    <mergeCell ref="C21:D21"/>
    <mergeCell ref="E21:F21"/>
    <mergeCell ref="G21:H21"/>
    <mergeCell ref="I21:J21"/>
    <mergeCell ref="A20:B20"/>
    <mergeCell ref="C20:D20"/>
    <mergeCell ref="E20:F20"/>
    <mergeCell ref="G20:H20"/>
    <mergeCell ref="I20:J20"/>
    <mergeCell ref="K20:L20"/>
    <mergeCell ref="K19:L19"/>
    <mergeCell ref="A19:B19"/>
    <mergeCell ref="C19:D19"/>
    <mergeCell ref="E19:F19"/>
    <mergeCell ref="G19:H19"/>
    <mergeCell ref="I19:J19"/>
    <mergeCell ref="A18:B18"/>
    <mergeCell ref="C18:D18"/>
    <mergeCell ref="E18:F18"/>
    <mergeCell ref="G18:H18"/>
    <mergeCell ref="I18:J18"/>
    <mergeCell ref="K18:L18"/>
    <mergeCell ref="K17:L17"/>
    <mergeCell ref="A17:B17"/>
    <mergeCell ref="C17:D17"/>
    <mergeCell ref="E17:F17"/>
    <mergeCell ref="G17:H17"/>
    <mergeCell ref="I17:J17"/>
    <mergeCell ref="A16:B16"/>
    <mergeCell ref="C16:D16"/>
    <mergeCell ref="E16:F16"/>
    <mergeCell ref="G16:H16"/>
    <mergeCell ref="I16:J16"/>
    <mergeCell ref="K16:L16"/>
    <mergeCell ref="K15:L15"/>
    <mergeCell ref="A15:B15"/>
    <mergeCell ref="C15:D15"/>
    <mergeCell ref="E15:F15"/>
    <mergeCell ref="G15:H15"/>
    <mergeCell ref="I15:J15"/>
    <mergeCell ref="A14:B14"/>
    <mergeCell ref="C14:D14"/>
    <mergeCell ref="E14:F14"/>
    <mergeCell ref="G14:H14"/>
    <mergeCell ref="I14:J14"/>
    <mergeCell ref="K14:L14"/>
    <mergeCell ref="K13:L13"/>
    <mergeCell ref="A13:B13"/>
    <mergeCell ref="C13:D13"/>
    <mergeCell ref="E13:F13"/>
    <mergeCell ref="G13:H13"/>
    <mergeCell ref="I13:J13"/>
    <mergeCell ref="A12:B12"/>
    <mergeCell ref="C12:D12"/>
    <mergeCell ref="E12:F12"/>
    <mergeCell ref="G12:H12"/>
    <mergeCell ref="I12:J12"/>
    <mergeCell ref="K12:L12"/>
    <mergeCell ref="K11:L11"/>
    <mergeCell ref="A11:B11"/>
    <mergeCell ref="C11:D11"/>
    <mergeCell ref="E11:F11"/>
    <mergeCell ref="G11:H11"/>
    <mergeCell ref="I11:J11"/>
    <mergeCell ref="A10:B10"/>
    <mergeCell ref="C10:D10"/>
    <mergeCell ref="E10:F10"/>
    <mergeCell ref="G10:H10"/>
    <mergeCell ref="I10:J10"/>
    <mergeCell ref="K10:L10"/>
    <mergeCell ref="K5:L5"/>
    <mergeCell ref="A1:L1"/>
    <mergeCell ref="C5:D5"/>
    <mergeCell ref="E5:F5"/>
    <mergeCell ref="G5:H5"/>
    <mergeCell ref="I5:J5"/>
    <mergeCell ref="A3:B3"/>
    <mergeCell ref="K9:L9"/>
    <mergeCell ref="A9:B9"/>
    <mergeCell ref="C9:D9"/>
    <mergeCell ref="E9:F9"/>
    <mergeCell ref="G9:H9"/>
    <mergeCell ref="I9:J9"/>
    <mergeCell ref="A8:B8"/>
    <mergeCell ref="C8:D8"/>
    <mergeCell ref="E8:F8"/>
    <mergeCell ref="G8:H8"/>
    <mergeCell ref="I8:J8"/>
    <mergeCell ref="K8:L8"/>
    <mergeCell ref="K7:L7"/>
    <mergeCell ref="A7:B7"/>
    <mergeCell ref="C7:D7"/>
    <mergeCell ref="E7:F7"/>
    <mergeCell ref="G7:H7"/>
    <mergeCell ref="I7:J7"/>
  </mergeCells>
  <conditionalFormatting sqref="C6:L6">
    <cfRule type="cellIs" dxfId="23"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0"/>
  <sheetViews>
    <sheetView showGridLines="0" workbookViewId="0">
      <selection activeCell="A9" sqref="A9:B9"/>
    </sheetView>
  </sheetViews>
  <sheetFormatPr defaultRowHeight="15" x14ac:dyDescent="0.25"/>
  <cols>
    <col min="1" max="1" width="5" customWidth="1"/>
    <col min="2" max="2" width="24.5703125" customWidth="1"/>
    <col min="3" max="12" width="6.7109375" customWidth="1"/>
  </cols>
  <sheetData>
    <row r="1" spans="1:12" ht="15.75" customHeight="1" x14ac:dyDescent="0.25">
      <c r="A1" s="221" t="s">
        <v>49</v>
      </c>
      <c r="B1" s="221"/>
      <c r="C1" s="221"/>
      <c r="D1" s="221"/>
      <c r="E1" s="221"/>
      <c r="F1" s="221"/>
      <c r="G1" s="221"/>
      <c r="H1" s="221"/>
      <c r="I1" s="221"/>
      <c r="J1" s="221"/>
      <c r="K1" s="221"/>
      <c r="L1" s="221"/>
    </row>
    <row r="3" spans="1:12" ht="16.5" x14ac:dyDescent="0.25">
      <c r="A3" s="248" t="s">
        <v>116</v>
      </c>
      <c r="B3" s="248"/>
    </row>
    <row r="4" spans="1:12" ht="17.25" customHeight="1" thickBot="1" x14ac:dyDescent="0.3">
      <c r="A4" s="27" t="s">
        <v>57</v>
      </c>
      <c r="B4" s="23"/>
      <c r="C4" s="23"/>
      <c r="D4" s="23"/>
      <c r="E4" s="23"/>
      <c r="F4" s="23"/>
      <c r="G4" s="23"/>
      <c r="H4" s="23"/>
      <c r="I4" s="23"/>
      <c r="J4" s="23"/>
    </row>
    <row r="5" spans="1:12" ht="45" customHeight="1" thickBot="1" x14ac:dyDescent="0.3">
      <c r="A5" s="336" t="s">
        <v>50</v>
      </c>
      <c r="B5" s="337"/>
      <c r="C5" s="333" t="s">
        <v>52</v>
      </c>
      <c r="D5" s="333"/>
      <c r="E5" s="333" t="s">
        <v>53</v>
      </c>
      <c r="F5" s="333"/>
      <c r="G5" s="333" t="s">
        <v>54</v>
      </c>
      <c r="H5" s="333"/>
      <c r="I5" s="333" t="s">
        <v>55</v>
      </c>
      <c r="J5" s="333"/>
      <c r="K5" s="333" t="s">
        <v>56</v>
      </c>
      <c r="L5" s="333"/>
    </row>
    <row r="6" spans="1:12" ht="16.5" thickTop="1" thickBot="1" x14ac:dyDescent="0.3">
      <c r="A6" s="156">
        <f>COUNTA(A7:A450)</f>
        <v>0</v>
      </c>
      <c r="B6" s="155" t="s">
        <v>250</v>
      </c>
      <c r="C6" s="280">
        <f>COUNT(C7:C450)</f>
        <v>1</v>
      </c>
      <c r="D6" s="280"/>
      <c r="E6" s="280">
        <f t="shared" ref="E6" si="0">COUNT(E7:E450)</f>
        <v>1</v>
      </c>
      <c r="F6" s="280"/>
      <c r="G6" s="280">
        <f t="shared" ref="G6" si="1">COUNT(G7:G450)</f>
        <v>0</v>
      </c>
      <c r="H6" s="280"/>
      <c r="I6" s="280">
        <f t="shared" ref="I6" si="2">COUNT(I7:I450)</f>
        <v>0</v>
      </c>
      <c r="J6" s="280"/>
      <c r="K6" s="280">
        <f t="shared" ref="K6" si="3">COUNT(K7:K450)</f>
        <v>0</v>
      </c>
      <c r="L6" s="280"/>
    </row>
    <row r="7" spans="1:12" ht="15.75" thickTop="1" x14ac:dyDescent="0.25">
      <c r="A7" s="271"/>
      <c r="B7" s="334"/>
      <c r="C7" s="232">
        <v>1</v>
      </c>
      <c r="D7" s="232"/>
      <c r="E7" s="232">
        <v>1</v>
      </c>
      <c r="F7" s="232"/>
      <c r="G7" s="232"/>
      <c r="H7" s="232"/>
      <c r="I7" s="232"/>
      <c r="J7" s="232"/>
      <c r="K7" s="229"/>
      <c r="L7" s="229"/>
    </row>
    <row r="8" spans="1:12" x14ac:dyDescent="0.25">
      <c r="A8" s="334"/>
      <c r="B8" s="334"/>
      <c r="C8" s="229"/>
      <c r="D8" s="229"/>
      <c r="E8" s="229"/>
      <c r="F8" s="229"/>
      <c r="G8" s="229"/>
      <c r="H8" s="229"/>
      <c r="I8" s="229"/>
      <c r="J8" s="229"/>
      <c r="K8" s="229"/>
      <c r="L8" s="229"/>
    </row>
    <row r="9" spans="1:12" x14ac:dyDescent="0.25">
      <c r="A9" s="334"/>
      <c r="B9" s="334"/>
      <c r="C9" s="230"/>
      <c r="D9" s="231"/>
      <c r="E9" s="230"/>
      <c r="F9" s="231"/>
      <c r="G9" s="230"/>
      <c r="H9" s="231"/>
      <c r="I9" s="230"/>
      <c r="J9" s="231"/>
      <c r="K9" s="229"/>
      <c r="L9" s="229"/>
    </row>
    <row r="10" spans="1:12" x14ac:dyDescent="0.25">
      <c r="A10" s="334"/>
      <c r="B10" s="334"/>
      <c r="C10" s="229"/>
      <c r="D10" s="229"/>
      <c r="E10" s="229"/>
      <c r="F10" s="229"/>
      <c r="G10" s="229"/>
      <c r="H10" s="229"/>
      <c r="I10" s="229"/>
      <c r="J10" s="229"/>
      <c r="K10" s="229"/>
      <c r="L10" s="229"/>
    </row>
    <row r="11" spans="1:12" x14ac:dyDescent="0.25">
      <c r="A11" s="334"/>
      <c r="B11" s="334"/>
      <c r="C11" s="229"/>
      <c r="D11" s="229"/>
      <c r="E11" s="229"/>
      <c r="F11" s="229"/>
      <c r="G11" s="229"/>
      <c r="H11" s="229"/>
      <c r="I11" s="229"/>
      <c r="J11" s="229"/>
      <c r="K11" s="229"/>
      <c r="L11" s="229"/>
    </row>
    <row r="12" spans="1:12" x14ac:dyDescent="0.25">
      <c r="A12" s="334"/>
      <c r="B12" s="334"/>
      <c r="C12" s="229"/>
      <c r="D12" s="229"/>
      <c r="E12" s="229"/>
      <c r="F12" s="229"/>
      <c r="G12" s="229"/>
      <c r="H12" s="229"/>
      <c r="I12" s="229"/>
      <c r="J12" s="229"/>
      <c r="K12" s="229"/>
      <c r="L12" s="229"/>
    </row>
    <row r="13" spans="1:12" x14ac:dyDescent="0.25">
      <c r="A13" s="334"/>
      <c r="B13" s="334"/>
      <c r="C13" s="229"/>
      <c r="D13" s="229"/>
      <c r="E13" s="229"/>
      <c r="F13" s="229"/>
      <c r="G13" s="229"/>
      <c r="H13" s="229"/>
      <c r="I13" s="229"/>
      <c r="J13" s="229"/>
      <c r="K13" s="229"/>
      <c r="L13" s="229"/>
    </row>
    <row r="14" spans="1:12" x14ac:dyDescent="0.25">
      <c r="A14" s="334"/>
      <c r="B14" s="334"/>
      <c r="C14" s="229"/>
      <c r="D14" s="229"/>
      <c r="E14" s="229"/>
      <c r="F14" s="229"/>
      <c r="G14" s="229"/>
      <c r="H14" s="229"/>
      <c r="I14" s="229"/>
      <c r="J14" s="229"/>
      <c r="K14" s="229"/>
      <c r="L14" s="229"/>
    </row>
    <row r="15" spans="1:12" x14ac:dyDescent="0.25">
      <c r="A15" s="334"/>
      <c r="B15" s="334"/>
      <c r="C15" s="229"/>
      <c r="D15" s="229"/>
      <c r="E15" s="229"/>
      <c r="F15" s="229"/>
      <c r="G15" s="229"/>
      <c r="H15" s="229"/>
      <c r="I15" s="229"/>
      <c r="J15" s="229"/>
      <c r="K15" s="229"/>
      <c r="L15" s="229"/>
    </row>
    <row r="16" spans="1:12" x14ac:dyDescent="0.25">
      <c r="A16" s="334"/>
      <c r="B16" s="334"/>
      <c r="C16" s="229"/>
      <c r="D16" s="229"/>
      <c r="E16" s="229"/>
      <c r="F16" s="229"/>
      <c r="G16" s="229"/>
      <c r="H16" s="229"/>
      <c r="I16" s="229"/>
      <c r="J16" s="229"/>
      <c r="K16" s="229"/>
      <c r="L16" s="229"/>
    </row>
    <row r="17" spans="1:12" x14ac:dyDescent="0.25">
      <c r="A17" s="334"/>
      <c r="B17" s="334"/>
      <c r="C17" s="229"/>
      <c r="D17" s="229"/>
      <c r="E17" s="229"/>
      <c r="F17" s="229"/>
      <c r="G17" s="229"/>
      <c r="H17" s="229"/>
      <c r="I17" s="229"/>
      <c r="J17" s="229"/>
      <c r="K17" s="229"/>
      <c r="L17" s="229"/>
    </row>
    <row r="18" spans="1:12" x14ac:dyDescent="0.25">
      <c r="A18" s="334"/>
      <c r="B18" s="334"/>
      <c r="C18" s="229"/>
      <c r="D18" s="229"/>
      <c r="E18" s="229"/>
      <c r="F18" s="229"/>
      <c r="G18" s="229"/>
      <c r="H18" s="229"/>
      <c r="I18" s="229"/>
      <c r="J18" s="229"/>
      <c r="K18" s="229"/>
      <c r="L18" s="229"/>
    </row>
    <row r="19" spans="1:12" x14ac:dyDescent="0.25">
      <c r="A19" s="334"/>
      <c r="B19" s="334"/>
      <c r="C19" s="229"/>
      <c r="D19" s="229"/>
      <c r="E19" s="229"/>
      <c r="F19" s="229"/>
      <c r="G19" s="229"/>
      <c r="H19" s="229"/>
      <c r="I19" s="229"/>
      <c r="J19" s="229"/>
      <c r="K19" s="229"/>
      <c r="L19" s="229"/>
    </row>
    <row r="20" spans="1:12" x14ac:dyDescent="0.25">
      <c r="A20" s="334"/>
      <c r="B20" s="334"/>
      <c r="C20" s="229"/>
      <c r="D20" s="229"/>
      <c r="E20" s="229"/>
      <c r="F20" s="229"/>
      <c r="G20" s="229"/>
      <c r="H20" s="229"/>
      <c r="I20" s="229"/>
      <c r="J20" s="229"/>
      <c r="K20" s="229"/>
      <c r="L20" s="229"/>
    </row>
    <row r="21" spans="1:12" x14ac:dyDescent="0.25">
      <c r="A21" s="334"/>
      <c r="B21" s="334"/>
      <c r="C21" s="229"/>
      <c r="D21" s="229"/>
      <c r="E21" s="229"/>
      <c r="F21" s="229"/>
      <c r="G21" s="229"/>
      <c r="H21" s="229"/>
      <c r="I21" s="229"/>
      <c r="J21" s="229"/>
      <c r="K21" s="229"/>
      <c r="L21" s="229"/>
    </row>
    <row r="22" spans="1:12" x14ac:dyDescent="0.25">
      <c r="A22" s="334"/>
      <c r="B22" s="334"/>
      <c r="C22" s="229"/>
      <c r="D22" s="229"/>
      <c r="E22" s="229"/>
      <c r="F22" s="229"/>
      <c r="G22" s="229"/>
      <c r="H22" s="229"/>
      <c r="I22" s="229"/>
      <c r="J22" s="229"/>
      <c r="K22" s="229"/>
      <c r="L22" s="229"/>
    </row>
    <row r="23" spans="1:12" x14ac:dyDescent="0.25">
      <c r="A23" s="334"/>
      <c r="B23" s="334"/>
      <c r="C23" s="229"/>
      <c r="D23" s="229"/>
      <c r="E23" s="229"/>
      <c r="F23" s="229"/>
      <c r="G23" s="229"/>
      <c r="H23" s="229"/>
      <c r="I23" s="229"/>
      <c r="J23" s="229"/>
      <c r="K23" s="229"/>
      <c r="L23" s="229"/>
    </row>
    <row r="24" spans="1:12" x14ac:dyDescent="0.25">
      <c r="A24" s="334"/>
      <c r="B24" s="334"/>
      <c r="C24" s="229"/>
      <c r="D24" s="229"/>
      <c r="E24" s="229"/>
      <c r="F24" s="229"/>
      <c r="G24" s="229"/>
      <c r="H24" s="229"/>
      <c r="I24" s="229"/>
      <c r="J24" s="229"/>
      <c r="K24" s="229"/>
      <c r="L24" s="229"/>
    </row>
    <row r="25" spans="1:12" x14ac:dyDescent="0.25">
      <c r="A25" s="334"/>
      <c r="B25" s="334"/>
      <c r="C25" s="229"/>
      <c r="D25" s="229"/>
      <c r="E25" s="229"/>
      <c r="F25" s="229"/>
      <c r="G25" s="229"/>
      <c r="H25" s="229"/>
      <c r="I25" s="229"/>
      <c r="J25" s="229"/>
      <c r="K25" s="229"/>
      <c r="L25" s="229"/>
    </row>
    <row r="26" spans="1:12" x14ac:dyDescent="0.25">
      <c r="A26" s="334"/>
      <c r="B26" s="334"/>
      <c r="C26" s="229"/>
      <c r="D26" s="229"/>
      <c r="E26" s="229"/>
      <c r="F26" s="229"/>
      <c r="G26" s="229"/>
      <c r="H26" s="229"/>
      <c r="I26" s="229"/>
      <c r="J26" s="229"/>
      <c r="K26" s="229"/>
      <c r="L26" s="229"/>
    </row>
    <row r="27" spans="1:12" x14ac:dyDescent="0.25">
      <c r="A27" s="334"/>
      <c r="B27" s="334"/>
      <c r="C27" s="229"/>
      <c r="D27" s="229"/>
      <c r="E27" s="229"/>
      <c r="F27" s="229"/>
      <c r="G27" s="229"/>
      <c r="H27" s="229"/>
      <c r="I27" s="229"/>
      <c r="J27" s="229"/>
      <c r="K27" s="229"/>
      <c r="L27" s="229"/>
    </row>
    <row r="28" spans="1:12" x14ac:dyDescent="0.25">
      <c r="A28" s="334"/>
      <c r="B28" s="334"/>
      <c r="C28" s="229"/>
      <c r="D28" s="229"/>
      <c r="E28" s="229"/>
      <c r="F28" s="229"/>
      <c r="G28" s="229"/>
      <c r="H28" s="229"/>
      <c r="I28" s="229"/>
      <c r="J28" s="229"/>
      <c r="K28" s="229"/>
      <c r="L28" s="229"/>
    </row>
    <row r="29" spans="1:12" x14ac:dyDescent="0.25">
      <c r="A29" s="334"/>
      <c r="B29" s="334"/>
      <c r="C29" s="229"/>
      <c r="D29" s="229"/>
      <c r="E29" s="229"/>
      <c r="F29" s="229"/>
      <c r="G29" s="229"/>
      <c r="H29" s="229"/>
      <c r="I29" s="229"/>
      <c r="J29" s="229"/>
      <c r="K29" s="229"/>
      <c r="L29" s="229"/>
    </row>
    <row r="30" spans="1:12" x14ac:dyDescent="0.25">
      <c r="A30" s="334"/>
      <c r="B30" s="334"/>
      <c r="C30" s="229"/>
      <c r="D30" s="229"/>
      <c r="E30" s="229"/>
      <c r="F30" s="229"/>
      <c r="G30" s="229"/>
      <c r="H30" s="229"/>
      <c r="I30" s="229"/>
      <c r="J30" s="229"/>
      <c r="K30" s="229"/>
      <c r="L30" s="229"/>
    </row>
    <row r="31" spans="1:12" x14ac:dyDescent="0.25">
      <c r="A31" s="334"/>
      <c r="B31" s="334"/>
      <c r="C31" s="229"/>
      <c r="D31" s="229"/>
      <c r="E31" s="229"/>
      <c r="F31" s="229"/>
      <c r="G31" s="229"/>
      <c r="H31" s="229"/>
      <c r="I31" s="229"/>
      <c r="J31" s="229"/>
      <c r="K31" s="229"/>
      <c r="L31" s="229"/>
    </row>
    <row r="32" spans="1:12" x14ac:dyDescent="0.25">
      <c r="A32" s="334"/>
      <c r="B32" s="334"/>
      <c r="C32" s="229"/>
      <c r="D32" s="229"/>
      <c r="E32" s="229"/>
      <c r="F32" s="229"/>
      <c r="G32" s="229"/>
      <c r="H32" s="229"/>
      <c r="I32" s="229"/>
      <c r="J32" s="229"/>
      <c r="K32" s="229"/>
      <c r="L32" s="229"/>
    </row>
    <row r="33" spans="1:12" x14ac:dyDescent="0.25">
      <c r="A33" s="334"/>
      <c r="B33" s="334"/>
      <c r="C33" s="229"/>
      <c r="D33" s="229"/>
      <c r="E33" s="229"/>
      <c r="F33" s="229"/>
      <c r="G33" s="229"/>
      <c r="H33" s="229"/>
      <c r="I33" s="229"/>
      <c r="J33" s="229"/>
      <c r="K33" s="229"/>
      <c r="L33" s="229"/>
    </row>
    <row r="34" spans="1:12" x14ac:dyDescent="0.25">
      <c r="A34" s="334"/>
      <c r="B34" s="334"/>
      <c r="C34" s="229"/>
      <c r="D34" s="229"/>
      <c r="E34" s="229"/>
      <c r="F34" s="229"/>
      <c r="G34" s="229"/>
      <c r="H34" s="229"/>
      <c r="I34" s="229"/>
      <c r="J34" s="229"/>
      <c r="K34" s="229"/>
      <c r="L34" s="229"/>
    </row>
    <row r="35" spans="1:12" x14ac:dyDescent="0.25">
      <c r="A35" s="335"/>
      <c r="B35" s="335"/>
      <c r="C35" s="272"/>
      <c r="D35" s="272"/>
      <c r="E35" s="272"/>
      <c r="F35" s="272"/>
      <c r="G35" s="272"/>
      <c r="H35" s="272"/>
      <c r="I35" s="272"/>
      <c r="J35" s="272"/>
      <c r="K35" s="272"/>
      <c r="L35" s="272"/>
    </row>
    <row r="36" spans="1:12" x14ac:dyDescent="0.25">
      <c r="A36" s="335"/>
      <c r="B36" s="335"/>
      <c r="C36" s="272"/>
      <c r="D36" s="272"/>
      <c r="E36" s="272"/>
      <c r="F36" s="272"/>
      <c r="G36" s="272"/>
      <c r="H36" s="272"/>
      <c r="I36" s="272"/>
      <c r="J36" s="272"/>
      <c r="K36" s="272"/>
      <c r="L36" s="272"/>
    </row>
    <row r="37" spans="1:12" x14ac:dyDescent="0.25">
      <c r="A37" s="335"/>
      <c r="B37" s="335"/>
      <c r="C37" s="272"/>
      <c r="D37" s="272"/>
      <c r="E37" s="272"/>
      <c r="F37" s="272"/>
      <c r="G37" s="272"/>
      <c r="H37" s="272"/>
      <c r="I37" s="272"/>
      <c r="J37" s="272"/>
      <c r="K37" s="272"/>
      <c r="L37" s="272"/>
    </row>
    <row r="38" spans="1:12" x14ac:dyDescent="0.25">
      <c r="A38" s="335"/>
      <c r="B38" s="335"/>
      <c r="C38" s="272"/>
      <c r="D38" s="272"/>
      <c r="E38" s="272"/>
      <c r="F38" s="272"/>
      <c r="G38" s="272"/>
      <c r="H38" s="272"/>
      <c r="I38" s="272"/>
      <c r="J38" s="272"/>
      <c r="K38" s="272"/>
      <c r="L38" s="272"/>
    </row>
    <row r="39" spans="1:12" x14ac:dyDescent="0.25">
      <c r="A39" s="335"/>
      <c r="B39" s="335"/>
      <c r="C39" s="272"/>
      <c r="D39" s="272"/>
      <c r="E39" s="272"/>
      <c r="F39" s="272"/>
      <c r="G39" s="272"/>
      <c r="H39" s="272"/>
      <c r="I39" s="272"/>
      <c r="J39" s="272"/>
      <c r="K39" s="272"/>
      <c r="L39" s="272"/>
    </row>
    <row r="40" spans="1:12" x14ac:dyDescent="0.25">
      <c r="A40" s="335"/>
      <c r="B40" s="335"/>
      <c r="C40" s="272"/>
      <c r="D40" s="272"/>
      <c r="E40" s="272"/>
      <c r="F40" s="272"/>
      <c r="G40" s="272"/>
      <c r="H40" s="272"/>
      <c r="I40" s="272"/>
      <c r="J40" s="272"/>
      <c r="K40" s="272"/>
      <c r="L40" s="272"/>
    </row>
    <row r="41" spans="1:12" x14ac:dyDescent="0.25">
      <c r="A41" s="335"/>
      <c r="B41" s="335"/>
      <c r="C41" s="272"/>
      <c r="D41" s="272"/>
      <c r="E41" s="272"/>
      <c r="F41" s="272"/>
      <c r="G41" s="272"/>
      <c r="H41" s="272"/>
      <c r="I41" s="272"/>
      <c r="J41" s="272"/>
      <c r="K41" s="272"/>
      <c r="L41" s="272"/>
    </row>
    <row r="42" spans="1:12" x14ac:dyDescent="0.25">
      <c r="A42" s="335"/>
      <c r="B42" s="335"/>
      <c r="C42" s="272"/>
      <c r="D42" s="272"/>
      <c r="E42" s="272"/>
      <c r="F42" s="272"/>
      <c r="G42" s="272"/>
      <c r="H42" s="272"/>
      <c r="I42" s="272"/>
      <c r="J42" s="272"/>
      <c r="K42" s="272"/>
      <c r="L42" s="272"/>
    </row>
    <row r="43" spans="1:12" x14ac:dyDescent="0.25">
      <c r="A43" s="335"/>
      <c r="B43" s="335"/>
      <c r="C43" s="272"/>
      <c r="D43" s="272"/>
      <c r="E43" s="272"/>
      <c r="F43" s="272"/>
      <c r="G43" s="272"/>
      <c r="H43" s="272"/>
      <c r="I43" s="272"/>
      <c r="J43" s="272"/>
      <c r="K43" s="272"/>
      <c r="L43" s="272"/>
    </row>
    <row r="44" spans="1:12" x14ac:dyDescent="0.25">
      <c r="A44" s="335"/>
      <c r="B44" s="335"/>
      <c r="C44" s="272"/>
      <c r="D44" s="272"/>
      <c r="E44" s="272"/>
      <c r="F44" s="272"/>
      <c r="G44" s="272"/>
      <c r="H44" s="272"/>
      <c r="I44" s="272"/>
      <c r="J44" s="272"/>
      <c r="K44" s="272"/>
      <c r="L44" s="272"/>
    </row>
    <row r="45" spans="1:12" x14ac:dyDescent="0.25">
      <c r="A45" s="335"/>
      <c r="B45" s="335"/>
      <c r="C45" s="272"/>
      <c r="D45" s="272"/>
      <c r="E45" s="272"/>
      <c r="F45" s="272"/>
      <c r="G45" s="272"/>
      <c r="H45" s="272"/>
      <c r="I45" s="272"/>
      <c r="J45" s="272"/>
      <c r="K45" s="272"/>
      <c r="L45" s="272"/>
    </row>
    <row r="46" spans="1:12" x14ac:dyDescent="0.25">
      <c r="A46" s="335"/>
      <c r="B46" s="335"/>
      <c r="C46" s="272"/>
      <c r="D46" s="272"/>
      <c r="E46" s="272"/>
      <c r="F46" s="272"/>
      <c r="G46" s="272"/>
      <c r="H46" s="272"/>
      <c r="I46" s="272"/>
      <c r="J46" s="272"/>
      <c r="K46" s="272"/>
      <c r="L46" s="272"/>
    </row>
    <row r="47" spans="1:12" x14ac:dyDescent="0.25">
      <c r="A47" s="335"/>
      <c r="B47" s="335"/>
      <c r="C47" s="272"/>
      <c r="D47" s="272"/>
      <c r="E47" s="272"/>
      <c r="F47" s="272"/>
      <c r="G47" s="272"/>
      <c r="H47" s="272"/>
      <c r="I47" s="272"/>
      <c r="J47" s="272"/>
      <c r="K47" s="272"/>
      <c r="L47" s="272"/>
    </row>
    <row r="48" spans="1:12" x14ac:dyDescent="0.25">
      <c r="A48" s="335"/>
      <c r="B48" s="335"/>
      <c r="C48" s="272"/>
      <c r="D48" s="272"/>
      <c r="E48" s="272"/>
      <c r="F48" s="272"/>
      <c r="G48" s="272"/>
      <c r="H48" s="272"/>
      <c r="I48" s="272"/>
      <c r="J48" s="272"/>
      <c r="K48" s="272"/>
      <c r="L48" s="272"/>
    </row>
    <row r="49" spans="1:12" x14ac:dyDescent="0.25">
      <c r="A49" s="335"/>
      <c r="B49" s="335"/>
      <c r="C49" s="272"/>
      <c r="D49" s="272"/>
      <c r="E49" s="272"/>
      <c r="F49" s="272"/>
      <c r="G49" s="272"/>
      <c r="H49" s="272"/>
      <c r="I49" s="272"/>
      <c r="J49" s="272"/>
      <c r="K49" s="272"/>
      <c r="L49" s="272"/>
    </row>
    <row r="50" spans="1:12" x14ac:dyDescent="0.25">
      <c r="A50" s="335"/>
      <c r="B50" s="335"/>
      <c r="C50" s="272"/>
      <c r="D50" s="272"/>
      <c r="E50" s="272"/>
      <c r="F50" s="272"/>
      <c r="G50" s="272"/>
      <c r="H50" s="272"/>
      <c r="I50" s="272"/>
      <c r="J50" s="272"/>
      <c r="K50" s="272"/>
      <c r="L50" s="272"/>
    </row>
    <row r="51" spans="1:12" x14ac:dyDescent="0.25">
      <c r="A51" s="335"/>
      <c r="B51" s="335"/>
      <c r="C51" s="272"/>
      <c r="D51" s="272"/>
      <c r="E51" s="272"/>
      <c r="F51" s="272"/>
      <c r="G51" s="272"/>
      <c r="H51" s="272"/>
      <c r="I51" s="272"/>
      <c r="J51" s="272"/>
      <c r="K51" s="272"/>
      <c r="L51" s="272"/>
    </row>
    <row r="52" spans="1:12" x14ac:dyDescent="0.25">
      <c r="A52" s="335"/>
      <c r="B52" s="335"/>
      <c r="C52" s="272"/>
      <c r="D52" s="272"/>
      <c r="E52" s="272"/>
      <c r="F52" s="272"/>
      <c r="G52" s="272"/>
      <c r="H52" s="272"/>
      <c r="I52" s="272"/>
      <c r="J52" s="272"/>
      <c r="K52" s="272"/>
      <c r="L52" s="272"/>
    </row>
    <row r="53" spans="1:12" x14ac:dyDescent="0.25">
      <c r="A53" s="335"/>
      <c r="B53" s="335"/>
      <c r="C53" s="272"/>
      <c r="D53" s="272"/>
      <c r="E53" s="272"/>
      <c r="F53" s="272"/>
      <c r="G53" s="272"/>
      <c r="H53" s="272"/>
      <c r="I53" s="272"/>
      <c r="J53" s="272"/>
      <c r="K53" s="272"/>
      <c r="L53" s="272"/>
    </row>
    <row r="54" spans="1:12" x14ac:dyDescent="0.25">
      <c r="A54" s="335"/>
      <c r="B54" s="335"/>
      <c r="C54" s="272"/>
      <c r="D54" s="272"/>
      <c r="E54" s="272"/>
      <c r="F54" s="272"/>
      <c r="G54" s="272"/>
      <c r="H54" s="272"/>
      <c r="I54" s="272"/>
      <c r="J54" s="272"/>
      <c r="K54" s="272"/>
      <c r="L54" s="272"/>
    </row>
    <row r="55" spans="1:12" x14ac:dyDescent="0.25">
      <c r="A55" s="335"/>
      <c r="B55" s="335"/>
      <c r="C55" s="272"/>
      <c r="D55" s="272"/>
      <c r="E55" s="272"/>
      <c r="F55" s="272"/>
      <c r="G55" s="272"/>
      <c r="H55" s="272"/>
      <c r="I55" s="272"/>
      <c r="J55" s="272"/>
      <c r="K55" s="272"/>
      <c r="L55" s="272"/>
    </row>
    <row r="56" spans="1:12" x14ac:dyDescent="0.25">
      <c r="A56" s="335"/>
      <c r="B56" s="335"/>
      <c r="C56" s="272"/>
      <c r="D56" s="272"/>
      <c r="E56" s="272"/>
      <c r="F56" s="272"/>
      <c r="G56" s="272"/>
      <c r="H56" s="272"/>
      <c r="I56" s="272"/>
      <c r="J56" s="272"/>
      <c r="K56" s="272"/>
      <c r="L56" s="272"/>
    </row>
    <row r="57" spans="1:12" x14ac:dyDescent="0.25">
      <c r="A57" s="335"/>
      <c r="B57" s="335"/>
      <c r="C57" s="272"/>
      <c r="D57" s="272"/>
      <c r="E57" s="272"/>
      <c r="F57" s="272"/>
      <c r="G57" s="272"/>
      <c r="H57" s="272"/>
      <c r="I57" s="272"/>
      <c r="J57" s="272"/>
      <c r="K57" s="272"/>
      <c r="L57" s="272"/>
    </row>
    <row r="58" spans="1:12" x14ac:dyDescent="0.25">
      <c r="A58" s="335"/>
      <c r="B58" s="335"/>
      <c r="C58" s="272"/>
      <c r="D58" s="272"/>
      <c r="E58" s="272"/>
      <c r="F58" s="272"/>
      <c r="G58" s="272"/>
      <c r="H58" s="272"/>
      <c r="I58" s="272"/>
      <c r="J58" s="272"/>
      <c r="K58" s="272"/>
      <c r="L58" s="272"/>
    </row>
    <row r="59" spans="1:12" x14ac:dyDescent="0.25">
      <c r="A59" s="335"/>
      <c r="B59" s="335"/>
      <c r="C59" s="272"/>
      <c r="D59" s="272"/>
      <c r="E59" s="272"/>
      <c r="F59" s="272"/>
      <c r="G59" s="272"/>
      <c r="H59" s="272"/>
      <c r="I59" s="272"/>
      <c r="J59" s="272"/>
      <c r="K59" s="272"/>
      <c r="L59" s="272"/>
    </row>
    <row r="60" spans="1:12" x14ac:dyDescent="0.25">
      <c r="A60" s="335"/>
      <c r="B60" s="335"/>
      <c r="C60" s="272"/>
      <c r="D60" s="272"/>
      <c r="E60" s="272"/>
      <c r="F60" s="272"/>
      <c r="G60" s="272"/>
      <c r="H60" s="272"/>
      <c r="I60" s="272"/>
      <c r="J60" s="272"/>
      <c r="K60" s="272"/>
      <c r="L60" s="272"/>
    </row>
    <row r="61" spans="1:12" x14ac:dyDescent="0.25">
      <c r="A61" s="335"/>
      <c r="B61" s="335"/>
      <c r="C61" s="272"/>
      <c r="D61" s="272"/>
      <c r="E61" s="272"/>
      <c r="F61" s="272"/>
      <c r="G61" s="272"/>
      <c r="H61" s="272"/>
      <c r="I61" s="272"/>
      <c r="J61" s="272"/>
      <c r="K61" s="272"/>
      <c r="L61" s="272"/>
    </row>
    <row r="62" spans="1:12" x14ac:dyDescent="0.25">
      <c r="A62" s="335"/>
      <c r="B62" s="335"/>
      <c r="C62" s="272"/>
      <c r="D62" s="272"/>
      <c r="E62" s="272"/>
      <c r="F62" s="272"/>
      <c r="G62" s="272"/>
      <c r="H62" s="272"/>
      <c r="I62" s="272"/>
      <c r="J62" s="272"/>
      <c r="K62" s="272"/>
      <c r="L62" s="272"/>
    </row>
    <row r="63" spans="1:12" x14ac:dyDescent="0.25">
      <c r="A63" s="335"/>
      <c r="B63" s="335"/>
      <c r="C63" s="272"/>
      <c r="D63" s="272"/>
      <c r="E63" s="272"/>
      <c r="F63" s="272"/>
      <c r="G63" s="272"/>
      <c r="H63" s="272"/>
      <c r="I63" s="272"/>
      <c r="J63" s="272"/>
      <c r="K63" s="272"/>
      <c r="L63" s="272"/>
    </row>
    <row r="64" spans="1:12" x14ac:dyDescent="0.25">
      <c r="A64" s="335"/>
      <c r="B64" s="335"/>
      <c r="C64" s="272"/>
      <c r="D64" s="272"/>
      <c r="E64" s="272"/>
      <c r="F64" s="272"/>
      <c r="G64" s="272"/>
      <c r="H64" s="272"/>
      <c r="I64" s="272"/>
      <c r="J64" s="272"/>
      <c r="K64" s="272"/>
      <c r="L64" s="272"/>
    </row>
    <row r="65" spans="1:12" x14ac:dyDescent="0.25">
      <c r="A65" s="335"/>
      <c r="B65" s="335"/>
      <c r="C65" s="272"/>
      <c r="D65" s="272"/>
      <c r="E65" s="272"/>
      <c r="F65" s="272"/>
      <c r="G65" s="272"/>
      <c r="H65" s="272"/>
      <c r="I65" s="272"/>
      <c r="J65" s="272"/>
      <c r="K65" s="272"/>
      <c r="L65" s="272"/>
    </row>
    <row r="66" spans="1:12" x14ac:dyDescent="0.25">
      <c r="A66" s="335"/>
      <c r="B66" s="335"/>
      <c r="C66" s="272"/>
      <c r="D66" s="272"/>
      <c r="E66" s="272"/>
      <c r="F66" s="272"/>
      <c r="G66" s="272"/>
      <c r="H66" s="272"/>
      <c r="I66" s="272"/>
      <c r="J66" s="272"/>
      <c r="K66" s="272"/>
      <c r="L66" s="272"/>
    </row>
    <row r="67" spans="1:12" x14ac:dyDescent="0.25">
      <c r="A67" s="335"/>
      <c r="B67" s="335"/>
      <c r="C67" s="272"/>
      <c r="D67" s="272"/>
      <c r="E67" s="272"/>
      <c r="F67" s="272"/>
      <c r="G67" s="272"/>
      <c r="H67" s="272"/>
      <c r="I67" s="272"/>
      <c r="J67" s="272"/>
      <c r="K67" s="272"/>
      <c r="L67" s="272"/>
    </row>
    <row r="68" spans="1:12" x14ac:dyDescent="0.25">
      <c r="A68" s="335"/>
      <c r="B68" s="335"/>
      <c r="C68" s="272"/>
      <c r="D68" s="272"/>
      <c r="E68" s="272"/>
      <c r="F68" s="272"/>
      <c r="G68" s="272"/>
      <c r="H68" s="272"/>
      <c r="I68" s="272"/>
      <c r="J68" s="272"/>
      <c r="K68" s="272"/>
      <c r="L68" s="272"/>
    </row>
    <row r="69" spans="1:12" x14ac:dyDescent="0.25">
      <c r="A69" s="335"/>
      <c r="B69" s="335"/>
      <c r="C69" s="272"/>
      <c r="D69" s="272"/>
      <c r="E69" s="272"/>
      <c r="F69" s="272"/>
      <c r="G69" s="272"/>
      <c r="H69" s="272"/>
      <c r="I69" s="272"/>
      <c r="J69" s="272"/>
      <c r="K69" s="272"/>
      <c r="L69" s="272"/>
    </row>
    <row r="70" spans="1:12" x14ac:dyDescent="0.25">
      <c r="A70" s="335"/>
      <c r="B70" s="335"/>
      <c r="C70" s="272"/>
      <c r="D70" s="272"/>
      <c r="E70" s="272"/>
      <c r="F70" s="272"/>
      <c r="G70" s="272"/>
      <c r="H70" s="272"/>
      <c r="I70" s="272"/>
      <c r="J70" s="272"/>
      <c r="K70" s="272"/>
      <c r="L70" s="272"/>
    </row>
    <row r="71" spans="1:12" x14ac:dyDescent="0.25">
      <c r="A71" s="335"/>
      <c r="B71" s="335"/>
      <c r="C71" s="272"/>
      <c r="D71" s="272"/>
      <c r="E71" s="272"/>
      <c r="F71" s="272"/>
      <c r="G71" s="272"/>
      <c r="H71" s="272"/>
      <c r="I71" s="272"/>
      <c r="J71" s="272"/>
      <c r="K71" s="272"/>
      <c r="L71" s="272"/>
    </row>
    <row r="72" spans="1:12" x14ac:dyDescent="0.25">
      <c r="A72" s="335"/>
      <c r="B72" s="335"/>
      <c r="C72" s="272"/>
      <c r="D72" s="272"/>
      <c r="E72" s="272"/>
      <c r="F72" s="272"/>
      <c r="G72" s="272"/>
      <c r="H72" s="272"/>
      <c r="I72" s="272"/>
      <c r="J72" s="272"/>
      <c r="K72" s="272"/>
      <c r="L72" s="272"/>
    </row>
    <row r="73" spans="1:12" x14ac:dyDescent="0.25">
      <c r="A73" s="335"/>
      <c r="B73" s="335"/>
      <c r="C73" s="272"/>
      <c r="D73" s="272"/>
      <c r="E73" s="272"/>
      <c r="F73" s="272"/>
      <c r="G73" s="272"/>
      <c r="H73" s="272"/>
      <c r="I73" s="272"/>
      <c r="J73" s="272"/>
      <c r="K73" s="272"/>
      <c r="L73" s="272"/>
    </row>
    <row r="74" spans="1:12" x14ac:dyDescent="0.25">
      <c r="A74" s="335"/>
      <c r="B74" s="335"/>
      <c r="C74" s="272"/>
      <c r="D74" s="272"/>
      <c r="E74" s="272"/>
      <c r="F74" s="272"/>
      <c r="G74" s="272"/>
      <c r="H74" s="272"/>
      <c r="I74" s="272"/>
      <c r="J74" s="272"/>
      <c r="K74" s="272"/>
      <c r="L74" s="272"/>
    </row>
    <row r="75" spans="1:12" x14ac:dyDescent="0.25">
      <c r="A75" s="335"/>
      <c r="B75" s="335"/>
      <c r="C75" s="272"/>
      <c r="D75" s="272"/>
      <c r="E75" s="272"/>
      <c r="F75" s="272"/>
      <c r="G75" s="272"/>
      <c r="H75" s="272"/>
      <c r="I75" s="272"/>
      <c r="J75" s="272"/>
      <c r="K75" s="272"/>
      <c r="L75" s="272"/>
    </row>
    <row r="76" spans="1:12" x14ac:dyDescent="0.25">
      <c r="A76" s="335"/>
      <c r="B76" s="335"/>
      <c r="C76" s="272"/>
      <c r="D76" s="272"/>
      <c r="E76" s="272"/>
      <c r="F76" s="272"/>
      <c r="G76" s="272"/>
      <c r="H76" s="272"/>
      <c r="I76" s="272"/>
      <c r="J76" s="272"/>
      <c r="K76" s="272"/>
      <c r="L76" s="272"/>
    </row>
    <row r="77" spans="1:12" x14ac:dyDescent="0.25">
      <c r="A77" s="335"/>
      <c r="B77" s="335"/>
      <c r="C77" s="272"/>
      <c r="D77" s="272"/>
      <c r="E77" s="272"/>
      <c r="F77" s="272"/>
      <c r="G77" s="272"/>
      <c r="H77" s="272"/>
      <c r="I77" s="272"/>
      <c r="J77" s="272"/>
      <c r="K77" s="272"/>
      <c r="L77" s="272"/>
    </row>
    <row r="78" spans="1:12" x14ac:dyDescent="0.25">
      <c r="A78" s="335"/>
      <c r="B78" s="335"/>
      <c r="C78" s="272"/>
      <c r="D78" s="272"/>
      <c r="E78" s="272"/>
      <c r="F78" s="272"/>
      <c r="G78" s="272"/>
      <c r="H78" s="272"/>
      <c r="I78" s="272"/>
      <c r="J78" s="272"/>
      <c r="K78" s="272"/>
      <c r="L78" s="272"/>
    </row>
    <row r="79" spans="1:12" x14ac:dyDescent="0.25">
      <c r="A79" s="335"/>
      <c r="B79" s="335"/>
      <c r="C79" s="272"/>
      <c r="D79" s="272"/>
      <c r="E79" s="272"/>
      <c r="F79" s="272"/>
      <c r="G79" s="272"/>
      <c r="H79" s="272"/>
      <c r="I79" s="272"/>
      <c r="J79" s="272"/>
      <c r="K79" s="272"/>
      <c r="L79" s="272"/>
    </row>
    <row r="80" spans="1:12" x14ac:dyDescent="0.25">
      <c r="A80" s="335"/>
      <c r="B80" s="335"/>
      <c r="C80" s="272"/>
      <c r="D80" s="272"/>
      <c r="E80" s="272"/>
      <c r="F80" s="272"/>
      <c r="G80" s="272"/>
      <c r="H80" s="272"/>
      <c r="I80" s="272"/>
      <c r="J80" s="272"/>
      <c r="K80" s="272"/>
      <c r="L80" s="272"/>
    </row>
    <row r="81" spans="1:12" x14ac:dyDescent="0.25">
      <c r="A81" s="335"/>
      <c r="B81" s="335"/>
      <c r="C81" s="272"/>
      <c r="D81" s="272"/>
      <c r="E81" s="272"/>
      <c r="F81" s="272"/>
      <c r="G81" s="272"/>
      <c r="H81" s="272"/>
      <c r="I81" s="272"/>
      <c r="J81" s="272"/>
      <c r="K81" s="272"/>
      <c r="L81" s="272"/>
    </row>
    <row r="82" spans="1:12" x14ac:dyDescent="0.25">
      <c r="A82" s="335"/>
      <c r="B82" s="335"/>
      <c r="C82" s="272"/>
      <c r="D82" s="272"/>
      <c r="E82" s="272"/>
      <c r="F82" s="272"/>
      <c r="G82" s="272"/>
      <c r="H82" s="272"/>
      <c r="I82" s="272"/>
      <c r="J82" s="272"/>
      <c r="K82" s="272"/>
      <c r="L82" s="272"/>
    </row>
    <row r="83" spans="1:12" x14ac:dyDescent="0.25">
      <c r="A83" s="335"/>
      <c r="B83" s="335"/>
      <c r="C83" s="272"/>
      <c r="D83" s="272"/>
      <c r="E83" s="272"/>
      <c r="F83" s="272"/>
      <c r="G83" s="272"/>
      <c r="H83" s="272"/>
      <c r="I83" s="272"/>
      <c r="J83" s="272"/>
      <c r="K83" s="272"/>
      <c r="L83" s="272"/>
    </row>
    <row r="84" spans="1:12" x14ac:dyDescent="0.25">
      <c r="A84" s="335"/>
      <c r="B84" s="335"/>
      <c r="C84" s="272"/>
      <c r="D84" s="272"/>
      <c r="E84" s="272"/>
      <c r="F84" s="272"/>
      <c r="G84" s="272"/>
      <c r="H84" s="272"/>
      <c r="I84" s="272"/>
      <c r="J84" s="272"/>
      <c r="K84" s="272"/>
      <c r="L84" s="272"/>
    </row>
    <row r="85" spans="1:12" x14ac:dyDescent="0.25">
      <c r="A85" s="335"/>
      <c r="B85" s="335"/>
      <c r="C85" s="272"/>
      <c r="D85" s="272"/>
      <c r="E85" s="272"/>
      <c r="F85" s="272"/>
      <c r="G85" s="272"/>
      <c r="H85" s="272"/>
      <c r="I85" s="272"/>
      <c r="J85" s="272"/>
      <c r="K85" s="272"/>
      <c r="L85" s="272"/>
    </row>
    <row r="86" spans="1:12" x14ac:dyDescent="0.25">
      <c r="A86" s="335"/>
      <c r="B86" s="335"/>
      <c r="C86" s="272"/>
      <c r="D86" s="272"/>
      <c r="E86" s="272"/>
      <c r="F86" s="272"/>
      <c r="G86" s="272"/>
      <c r="H86" s="272"/>
      <c r="I86" s="272"/>
      <c r="J86" s="272"/>
      <c r="K86" s="272"/>
      <c r="L86" s="272"/>
    </row>
    <row r="87" spans="1:12" x14ac:dyDescent="0.25">
      <c r="A87" s="335"/>
      <c r="B87" s="335"/>
      <c r="C87" s="272"/>
      <c r="D87" s="272"/>
      <c r="E87" s="272"/>
      <c r="F87" s="272"/>
      <c r="G87" s="272"/>
      <c r="H87" s="272"/>
      <c r="I87" s="272"/>
      <c r="J87" s="272"/>
      <c r="K87" s="272"/>
      <c r="L87" s="272"/>
    </row>
    <row r="88" spans="1:12" x14ac:dyDescent="0.25">
      <c r="A88" s="335"/>
      <c r="B88" s="335"/>
      <c r="C88" s="272"/>
      <c r="D88" s="272"/>
      <c r="E88" s="272"/>
      <c r="F88" s="272"/>
      <c r="G88" s="272"/>
      <c r="H88" s="272"/>
      <c r="I88" s="272"/>
      <c r="J88" s="272"/>
      <c r="K88" s="272"/>
      <c r="L88" s="272"/>
    </row>
    <row r="89" spans="1:12" x14ac:dyDescent="0.25">
      <c r="A89" s="335"/>
      <c r="B89" s="335"/>
      <c r="C89" s="272"/>
      <c r="D89" s="272"/>
      <c r="E89" s="272"/>
      <c r="F89" s="272"/>
      <c r="G89" s="272"/>
      <c r="H89" s="272"/>
      <c r="I89" s="272"/>
      <c r="J89" s="272"/>
      <c r="K89" s="272"/>
      <c r="L89" s="272"/>
    </row>
    <row r="90" spans="1:12" x14ac:dyDescent="0.25">
      <c r="A90" s="335"/>
      <c r="B90" s="335"/>
      <c r="C90" s="272"/>
      <c r="D90" s="272"/>
      <c r="E90" s="272"/>
      <c r="F90" s="272"/>
      <c r="G90" s="272"/>
      <c r="H90" s="272"/>
      <c r="I90" s="272"/>
      <c r="J90" s="272"/>
      <c r="K90" s="272"/>
      <c r="L90" s="272"/>
    </row>
    <row r="91" spans="1:12" x14ac:dyDescent="0.25">
      <c r="A91" s="335"/>
      <c r="B91" s="335"/>
      <c r="C91" s="272"/>
      <c r="D91" s="272"/>
      <c r="E91" s="272"/>
      <c r="F91" s="272"/>
      <c r="G91" s="272"/>
      <c r="H91" s="272"/>
      <c r="I91" s="272"/>
      <c r="J91" s="272"/>
      <c r="K91" s="272"/>
      <c r="L91" s="272"/>
    </row>
    <row r="92" spans="1:12" x14ac:dyDescent="0.25">
      <c r="A92" s="335"/>
      <c r="B92" s="335"/>
      <c r="C92" s="272"/>
      <c r="D92" s="272"/>
      <c r="E92" s="272"/>
      <c r="F92" s="272"/>
      <c r="G92" s="272"/>
      <c r="H92" s="272"/>
      <c r="I92" s="272"/>
      <c r="J92" s="272"/>
      <c r="K92" s="272"/>
      <c r="L92" s="272"/>
    </row>
    <row r="93" spans="1:12" x14ac:dyDescent="0.25">
      <c r="A93" s="335"/>
      <c r="B93" s="335"/>
      <c r="C93" s="272"/>
      <c r="D93" s="272"/>
      <c r="E93" s="272"/>
      <c r="F93" s="272"/>
      <c r="G93" s="272"/>
      <c r="H93" s="272"/>
      <c r="I93" s="272"/>
      <c r="J93" s="272"/>
      <c r="K93" s="272"/>
      <c r="L93" s="272"/>
    </row>
    <row r="94" spans="1:12" x14ac:dyDescent="0.25">
      <c r="A94" s="335"/>
      <c r="B94" s="335"/>
      <c r="C94" s="272"/>
      <c r="D94" s="272"/>
      <c r="E94" s="272"/>
      <c r="F94" s="272"/>
      <c r="G94" s="272"/>
      <c r="H94" s="272"/>
      <c r="I94" s="272"/>
      <c r="J94" s="272"/>
      <c r="K94" s="272"/>
      <c r="L94" s="272"/>
    </row>
    <row r="95" spans="1:12" x14ac:dyDescent="0.25">
      <c r="A95" s="335"/>
      <c r="B95" s="335"/>
      <c r="C95" s="272"/>
      <c r="D95" s="272"/>
      <c r="E95" s="272"/>
      <c r="F95" s="272"/>
      <c r="G95" s="272"/>
      <c r="H95" s="272"/>
      <c r="I95" s="272"/>
      <c r="J95" s="272"/>
      <c r="K95" s="272"/>
      <c r="L95" s="272"/>
    </row>
    <row r="96" spans="1:12" x14ac:dyDescent="0.25">
      <c r="A96" s="335"/>
      <c r="B96" s="335"/>
      <c r="C96" s="272"/>
      <c r="D96" s="272"/>
      <c r="E96" s="272"/>
      <c r="F96" s="272"/>
      <c r="G96" s="272"/>
      <c r="H96" s="272"/>
      <c r="I96" s="272"/>
      <c r="J96" s="272"/>
      <c r="K96" s="272"/>
      <c r="L96" s="272"/>
    </row>
    <row r="97" spans="1:12" x14ac:dyDescent="0.25">
      <c r="A97" s="335"/>
      <c r="B97" s="335"/>
      <c r="C97" s="272"/>
      <c r="D97" s="272"/>
      <c r="E97" s="272"/>
      <c r="F97" s="272"/>
      <c r="G97" s="272"/>
      <c r="H97" s="272"/>
      <c r="I97" s="272"/>
      <c r="J97" s="272"/>
      <c r="K97" s="272"/>
      <c r="L97" s="272"/>
    </row>
    <row r="98" spans="1:12" x14ac:dyDescent="0.25">
      <c r="A98" s="335"/>
      <c r="B98" s="335"/>
      <c r="C98" s="272"/>
      <c r="D98" s="272"/>
      <c r="E98" s="272"/>
      <c r="F98" s="272"/>
      <c r="G98" s="272"/>
      <c r="H98" s="272"/>
      <c r="I98" s="272"/>
      <c r="J98" s="272"/>
      <c r="K98" s="272"/>
      <c r="L98" s="272"/>
    </row>
    <row r="99" spans="1:12" x14ac:dyDescent="0.25">
      <c r="A99" s="335"/>
      <c r="B99" s="335"/>
      <c r="C99" s="272"/>
      <c r="D99" s="272"/>
      <c r="E99" s="272"/>
      <c r="F99" s="272"/>
      <c r="G99" s="272"/>
      <c r="H99" s="272"/>
      <c r="I99" s="272"/>
      <c r="J99" s="272"/>
      <c r="K99" s="272"/>
      <c r="L99" s="272"/>
    </row>
    <row r="100" spans="1:12" x14ac:dyDescent="0.25">
      <c r="A100" s="335"/>
      <c r="B100" s="335"/>
      <c r="C100" s="272"/>
      <c r="D100" s="272"/>
      <c r="E100" s="272"/>
      <c r="F100" s="272"/>
      <c r="G100" s="272"/>
      <c r="H100" s="272"/>
      <c r="I100" s="272"/>
      <c r="J100" s="272"/>
      <c r="K100" s="272"/>
      <c r="L100" s="272"/>
    </row>
    <row r="101" spans="1:12" x14ac:dyDescent="0.25">
      <c r="A101" s="335"/>
      <c r="B101" s="335"/>
      <c r="C101" s="272"/>
      <c r="D101" s="272"/>
      <c r="E101" s="272"/>
      <c r="F101" s="272"/>
      <c r="G101" s="272"/>
      <c r="H101" s="272"/>
      <c r="I101" s="272"/>
      <c r="J101" s="272"/>
      <c r="K101" s="272"/>
      <c r="L101" s="272"/>
    </row>
    <row r="102" spans="1:12" x14ac:dyDescent="0.25">
      <c r="A102" s="335"/>
      <c r="B102" s="335"/>
      <c r="C102" s="272"/>
      <c r="D102" s="272"/>
      <c r="E102" s="272"/>
      <c r="F102" s="272"/>
      <c r="G102" s="272"/>
      <c r="H102" s="272"/>
      <c r="I102" s="272"/>
      <c r="J102" s="272"/>
      <c r="K102" s="272"/>
      <c r="L102" s="272"/>
    </row>
    <row r="103" spans="1:12" x14ac:dyDescent="0.25">
      <c r="A103" s="335"/>
      <c r="B103" s="335"/>
      <c r="C103" s="272"/>
      <c r="D103" s="272"/>
      <c r="E103" s="272"/>
      <c r="F103" s="272"/>
      <c r="G103" s="272"/>
      <c r="H103" s="272"/>
      <c r="I103" s="272"/>
      <c r="J103" s="272"/>
      <c r="K103" s="272"/>
      <c r="L103" s="272"/>
    </row>
    <row r="104" spans="1:12" x14ac:dyDescent="0.25">
      <c r="A104" s="335"/>
      <c r="B104" s="335"/>
      <c r="C104" s="272"/>
      <c r="D104" s="272"/>
      <c r="E104" s="272"/>
      <c r="F104" s="272"/>
      <c r="G104" s="272"/>
      <c r="H104" s="272"/>
      <c r="I104" s="272"/>
      <c r="J104" s="272"/>
      <c r="K104" s="272"/>
      <c r="L104" s="272"/>
    </row>
    <row r="105" spans="1:12" x14ac:dyDescent="0.25">
      <c r="A105" s="335"/>
      <c r="B105" s="335"/>
      <c r="C105" s="272"/>
      <c r="D105" s="272"/>
      <c r="E105" s="272"/>
      <c r="F105" s="272"/>
      <c r="G105" s="272"/>
      <c r="H105" s="272"/>
      <c r="I105" s="272"/>
      <c r="J105" s="272"/>
      <c r="K105" s="272"/>
      <c r="L105" s="272"/>
    </row>
    <row r="106" spans="1:12" x14ac:dyDescent="0.25">
      <c r="A106" s="335"/>
      <c r="B106" s="335"/>
      <c r="C106" s="272"/>
      <c r="D106" s="272"/>
      <c r="E106" s="272"/>
      <c r="F106" s="272"/>
      <c r="G106" s="272"/>
      <c r="H106" s="272"/>
      <c r="I106" s="272"/>
      <c r="J106" s="272"/>
      <c r="K106" s="272"/>
      <c r="L106" s="272"/>
    </row>
    <row r="107" spans="1:12" x14ac:dyDescent="0.25">
      <c r="A107" s="335"/>
      <c r="B107" s="335"/>
      <c r="C107" s="272"/>
      <c r="D107" s="272"/>
      <c r="E107" s="272"/>
      <c r="F107" s="272"/>
      <c r="G107" s="272"/>
      <c r="H107" s="272"/>
      <c r="I107" s="272"/>
      <c r="J107" s="272"/>
      <c r="K107" s="272"/>
      <c r="L107" s="272"/>
    </row>
    <row r="108" spans="1:12" x14ac:dyDescent="0.25">
      <c r="A108" s="335"/>
      <c r="B108" s="335"/>
      <c r="C108" s="272"/>
      <c r="D108" s="272"/>
      <c r="E108" s="272"/>
      <c r="F108" s="272"/>
      <c r="G108" s="272"/>
      <c r="H108" s="272"/>
      <c r="I108" s="272"/>
      <c r="J108" s="272"/>
      <c r="K108" s="272"/>
      <c r="L108" s="272"/>
    </row>
    <row r="109" spans="1:12" x14ac:dyDescent="0.25">
      <c r="A109" s="335"/>
      <c r="B109" s="335"/>
      <c r="C109" s="272"/>
      <c r="D109" s="272"/>
      <c r="E109" s="272"/>
      <c r="F109" s="272"/>
      <c r="G109" s="272"/>
      <c r="H109" s="272"/>
      <c r="I109" s="272"/>
      <c r="J109" s="272"/>
      <c r="K109" s="272"/>
      <c r="L109" s="272"/>
    </row>
    <row r="110" spans="1:12" x14ac:dyDescent="0.25">
      <c r="A110" s="335"/>
      <c r="B110" s="335"/>
      <c r="C110" s="272"/>
      <c r="D110" s="272"/>
      <c r="E110" s="272"/>
      <c r="F110" s="272"/>
      <c r="G110" s="272"/>
      <c r="H110" s="272"/>
      <c r="I110" s="272"/>
      <c r="J110" s="272"/>
      <c r="K110" s="272"/>
      <c r="L110" s="272"/>
    </row>
    <row r="111" spans="1:12" x14ac:dyDescent="0.25">
      <c r="A111" s="335"/>
      <c r="B111" s="335"/>
      <c r="C111" s="272"/>
      <c r="D111" s="272"/>
      <c r="E111" s="272"/>
      <c r="F111" s="272"/>
      <c r="G111" s="272"/>
      <c r="H111" s="272"/>
      <c r="I111" s="272"/>
      <c r="J111" s="272"/>
      <c r="K111" s="272"/>
      <c r="L111" s="272"/>
    </row>
    <row r="112" spans="1:12" x14ac:dyDescent="0.25">
      <c r="A112" s="335"/>
      <c r="B112" s="335"/>
      <c r="C112" s="272"/>
      <c r="D112" s="272"/>
      <c r="E112" s="272"/>
      <c r="F112" s="272"/>
      <c r="G112" s="272"/>
      <c r="H112" s="272"/>
      <c r="I112" s="272"/>
      <c r="J112" s="272"/>
      <c r="K112" s="272"/>
      <c r="L112" s="272"/>
    </row>
    <row r="113" spans="1:12" x14ac:dyDescent="0.25">
      <c r="A113" s="335"/>
      <c r="B113" s="335"/>
      <c r="C113" s="272"/>
      <c r="D113" s="272"/>
      <c r="E113" s="272"/>
      <c r="F113" s="272"/>
      <c r="G113" s="272"/>
      <c r="H113" s="272"/>
      <c r="I113" s="272"/>
      <c r="J113" s="272"/>
      <c r="K113" s="272"/>
      <c r="L113" s="272"/>
    </row>
    <row r="114" spans="1:12" x14ac:dyDescent="0.25">
      <c r="A114" s="335"/>
      <c r="B114" s="335"/>
      <c r="C114" s="272"/>
      <c r="D114" s="272"/>
      <c r="E114" s="272"/>
      <c r="F114" s="272"/>
      <c r="G114" s="272"/>
      <c r="H114" s="272"/>
      <c r="I114" s="272"/>
      <c r="J114" s="272"/>
      <c r="K114" s="272"/>
      <c r="L114" s="272"/>
    </row>
    <row r="115" spans="1:12" x14ac:dyDescent="0.25">
      <c r="A115" s="335"/>
      <c r="B115" s="335"/>
      <c r="C115" s="272"/>
      <c r="D115" s="272"/>
      <c r="E115" s="272"/>
      <c r="F115" s="272"/>
      <c r="G115" s="272"/>
      <c r="H115" s="272"/>
      <c r="I115" s="272"/>
      <c r="J115" s="272"/>
      <c r="K115" s="272"/>
      <c r="L115" s="272"/>
    </row>
    <row r="116" spans="1:12" x14ac:dyDescent="0.25">
      <c r="A116" s="335"/>
      <c r="B116" s="335"/>
      <c r="C116" s="272"/>
      <c r="D116" s="272"/>
      <c r="E116" s="272"/>
      <c r="F116" s="272"/>
      <c r="G116" s="272"/>
      <c r="H116" s="272"/>
      <c r="I116" s="272"/>
      <c r="J116" s="272"/>
      <c r="K116" s="272"/>
      <c r="L116" s="272"/>
    </row>
    <row r="117" spans="1:12" x14ac:dyDescent="0.25">
      <c r="A117" s="335"/>
      <c r="B117" s="335"/>
      <c r="C117" s="272"/>
      <c r="D117" s="272"/>
      <c r="E117" s="272"/>
      <c r="F117" s="272"/>
      <c r="G117" s="272"/>
      <c r="H117" s="272"/>
      <c r="I117" s="272"/>
      <c r="J117" s="272"/>
      <c r="K117" s="272"/>
      <c r="L117" s="272"/>
    </row>
    <row r="118" spans="1:12" x14ac:dyDescent="0.25">
      <c r="A118" s="335"/>
      <c r="B118" s="335"/>
      <c r="C118" s="272"/>
      <c r="D118" s="272"/>
      <c r="E118" s="272"/>
      <c r="F118" s="272"/>
      <c r="G118" s="272"/>
      <c r="H118" s="272"/>
      <c r="I118" s="272"/>
      <c r="J118" s="272"/>
      <c r="K118" s="272"/>
      <c r="L118" s="272"/>
    </row>
    <row r="119" spans="1:12" x14ac:dyDescent="0.25">
      <c r="A119" s="335"/>
      <c r="B119" s="335"/>
      <c r="C119" s="272"/>
      <c r="D119" s="272"/>
      <c r="E119" s="272"/>
      <c r="F119" s="272"/>
      <c r="G119" s="272"/>
      <c r="H119" s="272"/>
      <c r="I119" s="272"/>
      <c r="J119" s="272"/>
      <c r="K119" s="272"/>
      <c r="L119" s="272"/>
    </row>
    <row r="120" spans="1:12" x14ac:dyDescent="0.25">
      <c r="A120" s="335"/>
      <c r="B120" s="335"/>
      <c r="C120" s="272"/>
      <c r="D120" s="272"/>
      <c r="E120" s="272"/>
      <c r="F120" s="272"/>
      <c r="G120" s="272"/>
      <c r="H120" s="272"/>
      <c r="I120" s="272"/>
      <c r="J120" s="272"/>
      <c r="K120" s="272"/>
      <c r="L120" s="272"/>
    </row>
    <row r="121" spans="1:12" x14ac:dyDescent="0.25">
      <c r="A121" s="335"/>
      <c r="B121" s="335"/>
      <c r="C121" s="272"/>
      <c r="D121" s="272"/>
      <c r="E121" s="272"/>
      <c r="F121" s="272"/>
      <c r="G121" s="272"/>
      <c r="H121" s="272"/>
      <c r="I121" s="272"/>
      <c r="J121" s="272"/>
      <c r="K121" s="272"/>
      <c r="L121" s="272"/>
    </row>
    <row r="122" spans="1:12" x14ac:dyDescent="0.25">
      <c r="A122" s="335"/>
      <c r="B122" s="335"/>
      <c r="C122" s="272"/>
      <c r="D122" s="272"/>
      <c r="E122" s="272"/>
      <c r="F122" s="272"/>
      <c r="G122" s="272"/>
      <c r="H122" s="272"/>
      <c r="I122" s="272"/>
      <c r="J122" s="272"/>
      <c r="K122" s="272"/>
      <c r="L122" s="272"/>
    </row>
    <row r="123" spans="1:12" x14ac:dyDescent="0.25">
      <c r="A123" s="335"/>
      <c r="B123" s="335"/>
      <c r="C123" s="272"/>
      <c r="D123" s="272"/>
      <c r="E123" s="272"/>
      <c r="F123" s="272"/>
      <c r="G123" s="272"/>
      <c r="H123" s="272"/>
      <c r="I123" s="272"/>
      <c r="J123" s="272"/>
      <c r="K123" s="272"/>
      <c r="L123" s="272"/>
    </row>
    <row r="124" spans="1:12" x14ac:dyDescent="0.25">
      <c r="A124" s="335"/>
      <c r="B124" s="335"/>
      <c r="C124" s="272"/>
      <c r="D124" s="272"/>
      <c r="E124" s="272"/>
      <c r="F124" s="272"/>
      <c r="G124" s="272"/>
      <c r="H124" s="272"/>
      <c r="I124" s="272"/>
      <c r="J124" s="272"/>
      <c r="K124" s="272"/>
      <c r="L124" s="272"/>
    </row>
    <row r="125" spans="1:12" x14ac:dyDescent="0.25">
      <c r="A125" s="335"/>
      <c r="B125" s="335"/>
      <c r="C125" s="272"/>
      <c r="D125" s="272"/>
      <c r="E125" s="272"/>
      <c r="F125" s="272"/>
      <c r="G125" s="272"/>
      <c r="H125" s="272"/>
      <c r="I125" s="272"/>
      <c r="J125" s="272"/>
      <c r="K125" s="272"/>
      <c r="L125" s="272"/>
    </row>
    <row r="126" spans="1:12" x14ac:dyDescent="0.25">
      <c r="A126" s="335"/>
      <c r="B126" s="335"/>
      <c r="C126" s="272"/>
      <c r="D126" s="272"/>
      <c r="E126" s="272"/>
      <c r="F126" s="272"/>
      <c r="G126" s="272"/>
      <c r="H126" s="272"/>
      <c r="I126" s="272"/>
      <c r="J126" s="272"/>
      <c r="K126" s="272"/>
      <c r="L126" s="272"/>
    </row>
    <row r="127" spans="1:12" x14ac:dyDescent="0.25">
      <c r="A127" s="335"/>
      <c r="B127" s="335"/>
      <c r="C127" s="272"/>
      <c r="D127" s="272"/>
      <c r="E127" s="272"/>
      <c r="F127" s="272"/>
      <c r="G127" s="272"/>
      <c r="H127" s="272"/>
      <c r="I127" s="272"/>
      <c r="J127" s="272"/>
      <c r="K127" s="272"/>
      <c r="L127" s="272"/>
    </row>
    <row r="128" spans="1:12" x14ac:dyDescent="0.25">
      <c r="A128" s="335"/>
      <c r="B128" s="335"/>
      <c r="C128" s="272"/>
      <c r="D128" s="272"/>
      <c r="E128" s="272"/>
      <c r="F128" s="272"/>
      <c r="G128" s="272"/>
      <c r="H128" s="272"/>
      <c r="I128" s="272"/>
      <c r="J128" s="272"/>
      <c r="K128" s="272"/>
      <c r="L128" s="272"/>
    </row>
    <row r="129" spans="1:12" x14ac:dyDescent="0.25">
      <c r="A129" s="335"/>
      <c r="B129" s="335"/>
      <c r="C129" s="272"/>
      <c r="D129" s="272"/>
      <c r="E129" s="272"/>
      <c r="F129" s="272"/>
      <c r="G129" s="272"/>
      <c r="H129" s="272"/>
      <c r="I129" s="272"/>
      <c r="J129" s="272"/>
      <c r="K129" s="272"/>
      <c r="L129" s="272"/>
    </row>
    <row r="130" spans="1:12" x14ac:dyDescent="0.25">
      <c r="A130" s="335"/>
      <c r="B130" s="335"/>
      <c r="C130" s="272"/>
      <c r="D130" s="272"/>
      <c r="E130" s="272"/>
      <c r="F130" s="272"/>
      <c r="G130" s="272"/>
      <c r="H130" s="272"/>
      <c r="I130" s="272"/>
      <c r="J130" s="272"/>
      <c r="K130" s="272"/>
      <c r="L130" s="272"/>
    </row>
    <row r="131" spans="1:12" x14ac:dyDescent="0.25">
      <c r="A131" s="335"/>
      <c r="B131" s="335"/>
      <c r="C131" s="272"/>
      <c r="D131" s="272"/>
      <c r="E131" s="272"/>
      <c r="F131" s="272"/>
      <c r="G131" s="272"/>
      <c r="H131" s="272"/>
      <c r="I131" s="272"/>
      <c r="J131" s="272"/>
      <c r="K131" s="272"/>
      <c r="L131" s="272"/>
    </row>
    <row r="132" spans="1:12" x14ac:dyDescent="0.25">
      <c r="A132" s="335"/>
      <c r="B132" s="335"/>
      <c r="C132" s="272"/>
      <c r="D132" s="272"/>
      <c r="E132" s="272"/>
      <c r="F132" s="272"/>
      <c r="G132" s="272"/>
      <c r="H132" s="272"/>
      <c r="I132" s="272"/>
      <c r="J132" s="272"/>
      <c r="K132" s="272"/>
      <c r="L132" s="272"/>
    </row>
    <row r="133" spans="1:12" x14ac:dyDescent="0.25">
      <c r="A133" s="335"/>
      <c r="B133" s="335"/>
      <c r="C133" s="272"/>
      <c r="D133" s="272"/>
      <c r="E133" s="272"/>
      <c r="F133" s="272"/>
      <c r="G133" s="272"/>
      <c r="H133" s="272"/>
      <c r="I133" s="272"/>
      <c r="J133" s="272"/>
      <c r="K133" s="272"/>
      <c r="L133" s="272"/>
    </row>
    <row r="134" spans="1:12" x14ac:dyDescent="0.25">
      <c r="A134" s="335"/>
      <c r="B134" s="335"/>
      <c r="C134" s="272"/>
      <c r="D134" s="272"/>
      <c r="E134" s="272"/>
      <c r="F134" s="272"/>
      <c r="G134" s="272"/>
      <c r="H134" s="272"/>
      <c r="I134" s="272"/>
      <c r="J134" s="272"/>
      <c r="K134" s="272"/>
      <c r="L134" s="272"/>
    </row>
    <row r="135" spans="1:12" x14ac:dyDescent="0.25">
      <c r="A135" s="335"/>
      <c r="B135" s="335"/>
      <c r="C135" s="272"/>
      <c r="D135" s="272"/>
      <c r="E135" s="272"/>
      <c r="F135" s="272"/>
      <c r="G135" s="272"/>
      <c r="H135" s="272"/>
      <c r="I135" s="272"/>
      <c r="J135" s="272"/>
      <c r="K135" s="272"/>
      <c r="L135" s="272"/>
    </row>
    <row r="136" spans="1:12" x14ac:dyDescent="0.25">
      <c r="A136" s="335"/>
      <c r="B136" s="335"/>
      <c r="C136" s="272"/>
      <c r="D136" s="272"/>
      <c r="E136" s="272"/>
      <c r="F136" s="272"/>
      <c r="G136" s="272"/>
      <c r="H136" s="272"/>
      <c r="I136" s="272"/>
      <c r="J136" s="272"/>
      <c r="K136" s="272"/>
      <c r="L136" s="272"/>
    </row>
    <row r="137" spans="1:12" x14ac:dyDescent="0.25">
      <c r="A137" s="335"/>
      <c r="B137" s="335"/>
      <c r="C137" s="272"/>
      <c r="D137" s="272"/>
      <c r="E137" s="272"/>
      <c r="F137" s="272"/>
      <c r="G137" s="272"/>
      <c r="H137" s="272"/>
      <c r="I137" s="272"/>
      <c r="J137" s="272"/>
      <c r="K137" s="272"/>
      <c r="L137" s="272"/>
    </row>
    <row r="138" spans="1:12" x14ac:dyDescent="0.25">
      <c r="A138" s="335"/>
      <c r="B138" s="335"/>
      <c r="C138" s="272"/>
      <c r="D138" s="272"/>
      <c r="E138" s="272"/>
      <c r="F138" s="272"/>
      <c r="G138" s="272"/>
      <c r="H138" s="272"/>
      <c r="I138" s="272"/>
      <c r="J138" s="272"/>
      <c r="K138" s="272"/>
      <c r="L138" s="272"/>
    </row>
    <row r="139" spans="1:12" x14ac:dyDescent="0.25">
      <c r="A139" s="335"/>
      <c r="B139" s="335"/>
      <c r="C139" s="272"/>
      <c r="D139" s="272"/>
      <c r="E139" s="272"/>
      <c r="F139" s="272"/>
      <c r="G139" s="272"/>
      <c r="H139" s="272"/>
      <c r="I139" s="272"/>
      <c r="J139" s="272"/>
      <c r="K139" s="272"/>
      <c r="L139" s="272"/>
    </row>
    <row r="140" spans="1:12" x14ac:dyDescent="0.25">
      <c r="A140" s="335"/>
      <c r="B140" s="335"/>
      <c r="C140" s="272"/>
      <c r="D140" s="272"/>
      <c r="E140" s="272"/>
      <c r="F140" s="272"/>
      <c r="G140" s="272"/>
      <c r="H140" s="272"/>
      <c r="I140" s="272"/>
      <c r="J140" s="272"/>
      <c r="K140" s="272"/>
      <c r="L140" s="272"/>
    </row>
    <row r="141" spans="1:12" x14ac:dyDescent="0.25">
      <c r="A141" s="335"/>
      <c r="B141" s="335"/>
      <c r="C141" s="272"/>
      <c r="D141" s="272"/>
      <c r="E141" s="272"/>
      <c r="F141" s="272"/>
      <c r="G141" s="272"/>
      <c r="H141" s="272"/>
      <c r="I141" s="272"/>
      <c r="J141" s="272"/>
      <c r="K141" s="272"/>
      <c r="L141" s="272"/>
    </row>
    <row r="142" spans="1:12" x14ac:dyDescent="0.25">
      <c r="A142" s="335"/>
      <c r="B142" s="335"/>
      <c r="C142" s="272"/>
      <c r="D142" s="272"/>
      <c r="E142" s="272"/>
      <c r="F142" s="272"/>
      <c r="G142" s="272"/>
      <c r="H142" s="272"/>
      <c r="I142" s="272"/>
      <c r="J142" s="272"/>
      <c r="K142" s="272"/>
      <c r="L142" s="272"/>
    </row>
    <row r="143" spans="1:12" x14ac:dyDescent="0.25">
      <c r="A143" s="335"/>
      <c r="B143" s="335"/>
      <c r="C143" s="272"/>
      <c r="D143" s="272"/>
      <c r="E143" s="272"/>
      <c r="F143" s="272"/>
      <c r="G143" s="272"/>
      <c r="H143" s="272"/>
      <c r="I143" s="272"/>
      <c r="J143" s="272"/>
      <c r="K143" s="272"/>
      <c r="L143" s="272"/>
    </row>
    <row r="144" spans="1:12" x14ac:dyDescent="0.25">
      <c r="A144" s="335"/>
      <c r="B144" s="335"/>
      <c r="C144" s="272"/>
      <c r="D144" s="272"/>
      <c r="E144" s="272"/>
      <c r="F144" s="272"/>
      <c r="G144" s="272"/>
      <c r="H144" s="272"/>
      <c r="I144" s="272"/>
      <c r="J144" s="272"/>
      <c r="K144" s="272"/>
      <c r="L144" s="272"/>
    </row>
    <row r="145" spans="1:12" x14ac:dyDescent="0.25">
      <c r="A145" s="335"/>
      <c r="B145" s="335"/>
      <c r="C145" s="272"/>
      <c r="D145" s="272"/>
      <c r="E145" s="272"/>
      <c r="F145" s="272"/>
      <c r="G145" s="272"/>
      <c r="H145" s="272"/>
      <c r="I145" s="272"/>
      <c r="J145" s="272"/>
      <c r="K145" s="272"/>
      <c r="L145" s="272"/>
    </row>
    <row r="146" spans="1:12" x14ac:dyDescent="0.25">
      <c r="A146" s="335"/>
      <c r="B146" s="335"/>
      <c r="C146" s="272"/>
      <c r="D146" s="272"/>
      <c r="E146" s="272"/>
      <c r="F146" s="272"/>
      <c r="G146" s="272"/>
      <c r="H146" s="272"/>
      <c r="I146" s="272"/>
      <c r="J146" s="272"/>
      <c r="K146" s="272"/>
      <c r="L146" s="272"/>
    </row>
    <row r="147" spans="1:12" x14ac:dyDescent="0.25">
      <c r="A147" s="335"/>
      <c r="B147" s="335"/>
      <c r="C147" s="272"/>
      <c r="D147" s="272"/>
      <c r="E147" s="272"/>
      <c r="F147" s="272"/>
      <c r="G147" s="272"/>
      <c r="H147" s="272"/>
      <c r="I147" s="272"/>
      <c r="J147" s="272"/>
      <c r="K147" s="272"/>
      <c r="L147" s="272"/>
    </row>
    <row r="148" spans="1:12" x14ac:dyDescent="0.25">
      <c r="A148" s="335"/>
      <c r="B148" s="335"/>
      <c r="C148" s="272"/>
      <c r="D148" s="272"/>
      <c r="E148" s="272"/>
      <c r="F148" s="272"/>
      <c r="G148" s="272"/>
      <c r="H148" s="272"/>
      <c r="I148" s="272"/>
      <c r="J148" s="272"/>
      <c r="K148" s="272"/>
      <c r="L148" s="272"/>
    </row>
    <row r="149" spans="1:12" x14ac:dyDescent="0.25">
      <c r="A149" s="335"/>
      <c r="B149" s="335"/>
      <c r="C149" s="272"/>
      <c r="D149" s="272"/>
      <c r="E149" s="272"/>
      <c r="F149" s="272"/>
      <c r="G149" s="272"/>
      <c r="H149" s="272"/>
      <c r="I149" s="272"/>
      <c r="J149" s="272"/>
      <c r="K149" s="272"/>
      <c r="L149" s="272"/>
    </row>
    <row r="150" spans="1:12" x14ac:dyDescent="0.25">
      <c r="A150" s="335"/>
      <c r="B150" s="335"/>
      <c r="C150" s="272"/>
      <c r="D150" s="272"/>
      <c r="E150" s="272"/>
      <c r="F150" s="272"/>
      <c r="G150" s="272"/>
      <c r="H150" s="272"/>
      <c r="I150" s="272"/>
      <c r="J150" s="272"/>
      <c r="K150" s="272"/>
      <c r="L150" s="272"/>
    </row>
    <row r="151" spans="1:12" x14ac:dyDescent="0.25">
      <c r="A151" s="335"/>
      <c r="B151" s="335"/>
      <c r="C151" s="272"/>
      <c r="D151" s="272"/>
      <c r="E151" s="272"/>
      <c r="F151" s="272"/>
      <c r="G151" s="272"/>
      <c r="H151" s="272"/>
      <c r="I151" s="272"/>
      <c r="J151" s="272"/>
      <c r="K151" s="272"/>
      <c r="L151" s="272"/>
    </row>
    <row r="152" spans="1:12" x14ac:dyDescent="0.25">
      <c r="A152" s="335"/>
      <c r="B152" s="335"/>
      <c r="C152" s="272"/>
      <c r="D152" s="272"/>
      <c r="E152" s="272"/>
      <c r="F152" s="272"/>
      <c r="G152" s="272"/>
      <c r="H152" s="272"/>
      <c r="I152" s="272"/>
      <c r="J152" s="272"/>
      <c r="K152" s="272"/>
      <c r="L152" s="272"/>
    </row>
    <row r="153" spans="1:12" x14ac:dyDescent="0.25">
      <c r="A153" s="335"/>
      <c r="B153" s="335"/>
      <c r="C153" s="272"/>
      <c r="D153" s="272"/>
      <c r="E153" s="272"/>
      <c r="F153" s="272"/>
      <c r="G153" s="272"/>
      <c r="H153" s="272"/>
      <c r="I153" s="272"/>
      <c r="J153" s="272"/>
      <c r="K153" s="272"/>
      <c r="L153" s="272"/>
    </row>
    <row r="154" spans="1:12" x14ac:dyDescent="0.25">
      <c r="A154" s="335"/>
      <c r="B154" s="335"/>
      <c r="C154" s="272"/>
      <c r="D154" s="272"/>
      <c r="E154" s="272"/>
      <c r="F154" s="272"/>
      <c r="G154" s="272"/>
      <c r="H154" s="272"/>
      <c r="I154" s="272"/>
      <c r="J154" s="272"/>
      <c r="K154" s="272"/>
      <c r="L154" s="272"/>
    </row>
    <row r="155" spans="1:12" x14ac:dyDescent="0.25">
      <c r="A155" s="335"/>
      <c r="B155" s="335"/>
      <c r="C155" s="272"/>
      <c r="D155" s="272"/>
      <c r="E155" s="272"/>
      <c r="F155" s="272"/>
      <c r="G155" s="272"/>
      <c r="H155" s="272"/>
      <c r="I155" s="272"/>
      <c r="J155" s="272"/>
      <c r="K155" s="272"/>
      <c r="L155" s="272"/>
    </row>
    <row r="156" spans="1:12" x14ac:dyDescent="0.25">
      <c r="A156" s="335"/>
      <c r="B156" s="335"/>
      <c r="C156" s="272"/>
      <c r="D156" s="272"/>
      <c r="E156" s="272"/>
      <c r="F156" s="272"/>
      <c r="G156" s="272"/>
      <c r="H156" s="272"/>
      <c r="I156" s="272"/>
      <c r="J156" s="272"/>
      <c r="K156" s="272"/>
      <c r="L156" s="272"/>
    </row>
    <row r="157" spans="1:12" x14ac:dyDescent="0.25">
      <c r="A157" s="335"/>
      <c r="B157" s="335"/>
      <c r="C157" s="272"/>
      <c r="D157" s="272"/>
      <c r="E157" s="272"/>
      <c r="F157" s="272"/>
      <c r="G157" s="272"/>
      <c r="H157" s="272"/>
      <c r="I157" s="272"/>
      <c r="J157" s="272"/>
      <c r="K157" s="272"/>
      <c r="L157" s="272"/>
    </row>
    <row r="158" spans="1:12" x14ac:dyDescent="0.25">
      <c r="A158" s="335"/>
      <c r="B158" s="335"/>
      <c r="C158" s="272"/>
      <c r="D158" s="272"/>
      <c r="E158" s="272"/>
      <c r="F158" s="272"/>
      <c r="G158" s="272"/>
      <c r="H158" s="272"/>
      <c r="I158" s="272"/>
      <c r="J158" s="272"/>
      <c r="K158" s="272"/>
      <c r="L158" s="272"/>
    </row>
    <row r="159" spans="1:12" x14ac:dyDescent="0.25">
      <c r="A159" s="335"/>
      <c r="B159" s="335"/>
      <c r="C159" s="272"/>
      <c r="D159" s="272"/>
      <c r="E159" s="272"/>
      <c r="F159" s="272"/>
      <c r="G159" s="272"/>
      <c r="H159" s="272"/>
      <c r="I159" s="272"/>
      <c r="J159" s="272"/>
      <c r="K159" s="272"/>
      <c r="L159" s="272"/>
    </row>
    <row r="160" spans="1:12" x14ac:dyDescent="0.25">
      <c r="A160" s="335"/>
      <c r="B160" s="335"/>
      <c r="C160" s="272"/>
      <c r="D160" s="272"/>
      <c r="E160" s="272"/>
      <c r="F160" s="272"/>
      <c r="G160" s="272"/>
      <c r="H160" s="272"/>
      <c r="I160" s="272"/>
      <c r="J160" s="272"/>
      <c r="K160" s="272"/>
      <c r="L160" s="272"/>
    </row>
    <row r="161" spans="1:12" x14ac:dyDescent="0.25">
      <c r="A161" s="335"/>
      <c r="B161" s="335"/>
      <c r="C161" s="272"/>
      <c r="D161" s="272"/>
      <c r="E161" s="272"/>
      <c r="F161" s="272"/>
      <c r="G161" s="272"/>
      <c r="H161" s="272"/>
      <c r="I161" s="272"/>
      <c r="J161" s="272"/>
      <c r="K161" s="272"/>
      <c r="L161" s="272"/>
    </row>
    <row r="162" spans="1:12" x14ac:dyDescent="0.25">
      <c r="A162" s="335"/>
      <c r="B162" s="335"/>
      <c r="C162" s="272"/>
      <c r="D162" s="272"/>
      <c r="E162" s="272"/>
      <c r="F162" s="272"/>
      <c r="G162" s="272"/>
      <c r="H162" s="272"/>
      <c r="I162" s="272"/>
      <c r="J162" s="272"/>
      <c r="K162" s="272"/>
      <c r="L162" s="272"/>
    </row>
    <row r="163" spans="1:12" x14ac:dyDescent="0.25">
      <c r="A163" s="335"/>
      <c r="B163" s="335"/>
      <c r="C163" s="272"/>
      <c r="D163" s="272"/>
      <c r="E163" s="272"/>
      <c r="F163" s="272"/>
      <c r="G163" s="272"/>
      <c r="H163" s="272"/>
      <c r="I163" s="272"/>
      <c r="J163" s="272"/>
      <c r="K163" s="272"/>
      <c r="L163" s="272"/>
    </row>
    <row r="164" spans="1:12" x14ac:dyDescent="0.25">
      <c r="A164" s="335"/>
      <c r="B164" s="335"/>
      <c r="C164" s="272"/>
      <c r="D164" s="272"/>
      <c r="E164" s="272"/>
      <c r="F164" s="272"/>
      <c r="G164" s="272"/>
      <c r="H164" s="272"/>
      <c r="I164" s="272"/>
      <c r="J164" s="272"/>
      <c r="K164" s="272"/>
      <c r="L164" s="272"/>
    </row>
    <row r="165" spans="1:12" x14ac:dyDescent="0.25">
      <c r="A165" s="335"/>
      <c r="B165" s="335"/>
      <c r="C165" s="272"/>
      <c r="D165" s="272"/>
      <c r="E165" s="272"/>
      <c r="F165" s="272"/>
      <c r="G165" s="272"/>
      <c r="H165" s="272"/>
      <c r="I165" s="272"/>
      <c r="J165" s="272"/>
      <c r="K165" s="272"/>
      <c r="L165" s="272"/>
    </row>
    <row r="166" spans="1:12" x14ac:dyDescent="0.25">
      <c r="A166" s="335"/>
      <c r="B166" s="335"/>
      <c r="C166" s="272"/>
      <c r="D166" s="272"/>
      <c r="E166" s="272"/>
      <c r="F166" s="272"/>
      <c r="G166" s="272"/>
      <c r="H166" s="272"/>
      <c r="I166" s="272"/>
      <c r="J166" s="272"/>
      <c r="K166" s="272"/>
      <c r="L166" s="272"/>
    </row>
    <row r="167" spans="1:12" x14ac:dyDescent="0.25">
      <c r="A167" s="335"/>
      <c r="B167" s="335"/>
      <c r="C167" s="272"/>
      <c r="D167" s="272"/>
      <c r="E167" s="272"/>
      <c r="F167" s="272"/>
      <c r="G167" s="272"/>
      <c r="H167" s="272"/>
      <c r="I167" s="272"/>
      <c r="J167" s="272"/>
      <c r="K167" s="272"/>
      <c r="L167" s="272"/>
    </row>
    <row r="168" spans="1:12" x14ac:dyDescent="0.25">
      <c r="A168" s="335"/>
      <c r="B168" s="335"/>
      <c r="C168" s="272"/>
      <c r="D168" s="272"/>
      <c r="E168" s="272"/>
      <c r="F168" s="272"/>
      <c r="G168" s="272"/>
      <c r="H168" s="272"/>
      <c r="I168" s="272"/>
      <c r="J168" s="272"/>
      <c r="K168" s="272"/>
      <c r="L168" s="272"/>
    </row>
    <row r="169" spans="1:12" x14ac:dyDescent="0.25">
      <c r="A169" s="335"/>
      <c r="B169" s="335"/>
      <c r="C169" s="272"/>
      <c r="D169" s="272"/>
      <c r="E169" s="272"/>
      <c r="F169" s="272"/>
      <c r="G169" s="272"/>
      <c r="H169" s="272"/>
      <c r="I169" s="272"/>
      <c r="J169" s="272"/>
      <c r="K169" s="272"/>
      <c r="L169" s="272"/>
    </row>
    <row r="170" spans="1:12" x14ac:dyDescent="0.25">
      <c r="A170" s="335"/>
      <c r="B170" s="335"/>
      <c r="C170" s="272"/>
      <c r="D170" s="272"/>
      <c r="E170" s="272"/>
      <c r="F170" s="272"/>
      <c r="G170" s="272"/>
      <c r="H170" s="272"/>
      <c r="I170" s="272"/>
      <c r="J170" s="272"/>
      <c r="K170" s="272"/>
      <c r="L170" s="272"/>
    </row>
    <row r="171" spans="1:12" x14ac:dyDescent="0.25">
      <c r="A171" s="335"/>
      <c r="B171" s="335"/>
      <c r="C171" s="272"/>
      <c r="D171" s="272"/>
      <c r="E171" s="272"/>
      <c r="F171" s="272"/>
      <c r="G171" s="272"/>
      <c r="H171" s="272"/>
      <c r="I171" s="272"/>
      <c r="J171" s="272"/>
      <c r="K171" s="272"/>
      <c r="L171" s="272"/>
    </row>
    <row r="172" spans="1:12" x14ac:dyDescent="0.25">
      <c r="A172" s="335"/>
      <c r="B172" s="335"/>
      <c r="C172" s="272"/>
      <c r="D172" s="272"/>
      <c r="E172" s="272"/>
      <c r="F172" s="272"/>
      <c r="G172" s="272"/>
      <c r="H172" s="272"/>
      <c r="I172" s="272"/>
      <c r="J172" s="272"/>
      <c r="K172" s="272"/>
      <c r="L172" s="272"/>
    </row>
    <row r="173" spans="1:12" x14ac:dyDescent="0.25">
      <c r="A173" s="335"/>
      <c r="B173" s="335"/>
      <c r="C173" s="272"/>
      <c r="D173" s="272"/>
      <c r="E173" s="272"/>
      <c r="F173" s="272"/>
      <c r="G173" s="272"/>
      <c r="H173" s="272"/>
      <c r="I173" s="272"/>
      <c r="J173" s="272"/>
      <c r="K173" s="272"/>
      <c r="L173" s="272"/>
    </row>
    <row r="174" spans="1:12" x14ac:dyDescent="0.25">
      <c r="A174" s="335"/>
      <c r="B174" s="335"/>
      <c r="C174" s="272"/>
      <c r="D174" s="272"/>
      <c r="E174" s="272"/>
      <c r="F174" s="272"/>
      <c r="G174" s="272"/>
      <c r="H174" s="272"/>
      <c r="I174" s="272"/>
      <c r="J174" s="272"/>
      <c r="K174" s="272"/>
      <c r="L174" s="272"/>
    </row>
    <row r="175" spans="1:12" x14ac:dyDescent="0.25">
      <c r="A175" s="335"/>
      <c r="B175" s="335"/>
      <c r="C175" s="272"/>
      <c r="D175" s="272"/>
      <c r="E175" s="272"/>
      <c r="F175" s="272"/>
      <c r="G175" s="272"/>
      <c r="H175" s="272"/>
      <c r="I175" s="272"/>
      <c r="J175" s="272"/>
      <c r="K175" s="272"/>
      <c r="L175" s="272"/>
    </row>
    <row r="176" spans="1:12" x14ac:dyDescent="0.25">
      <c r="A176" s="335"/>
      <c r="B176" s="335"/>
      <c r="C176" s="272"/>
      <c r="D176" s="272"/>
      <c r="E176" s="272"/>
      <c r="F176" s="272"/>
      <c r="G176" s="272"/>
      <c r="H176" s="272"/>
      <c r="I176" s="272"/>
      <c r="J176" s="272"/>
      <c r="K176" s="272"/>
      <c r="L176" s="272"/>
    </row>
    <row r="177" spans="1:12" x14ac:dyDescent="0.25">
      <c r="A177" s="335"/>
      <c r="B177" s="335"/>
      <c r="C177" s="272"/>
      <c r="D177" s="272"/>
      <c r="E177" s="272"/>
      <c r="F177" s="272"/>
      <c r="G177" s="272"/>
      <c r="H177" s="272"/>
      <c r="I177" s="272"/>
      <c r="J177" s="272"/>
      <c r="K177" s="272"/>
      <c r="L177" s="272"/>
    </row>
    <row r="178" spans="1:12" x14ac:dyDescent="0.25">
      <c r="A178" s="335"/>
      <c r="B178" s="335"/>
      <c r="C178" s="272"/>
      <c r="D178" s="272"/>
      <c r="E178" s="272"/>
      <c r="F178" s="272"/>
      <c r="G178" s="272"/>
      <c r="H178" s="272"/>
      <c r="I178" s="272"/>
      <c r="J178" s="272"/>
      <c r="K178" s="272"/>
      <c r="L178" s="272"/>
    </row>
    <row r="179" spans="1:12" x14ac:dyDescent="0.25">
      <c r="A179" s="335"/>
      <c r="B179" s="335"/>
      <c r="C179" s="272"/>
      <c r="D179" s="272"/>
      <c r="E179" s="272"/>
      <c r="F179" s="272"/>
      <c r="G179" s="272"/>
      <c r="H179" s="272"/>
      <c r="I179" s="272"/>
      <c r="J179" s="272"/>
      <c r="K179" s="272"/>
      <c r="L179" s="272"/>
    </row>
    <row r="180" spans="1:12" x14ac:dyDescent="0.25">
      <c r="A180" s="335"/>
      <c r="B180" s="335"/>
      <c r="C180" s="272"/>
      <c r="D180" s="272"/>
      <c r="E180" s="272"/>
      <c r="F180" s="272"/>
      <c r="G180" s="272"/>
      <c r="H180" s="272"/>
      <c r="I180" s="272"/>
      <c r="J180" s="272"/>
      <c r="K180" s="272"/>
      <c r="L180" s="272"/>
    </row>
    <row r="181" spans="1:12" x14ac:dyDescent="0.25">
      <c r="A181" s="335"/>
      <c r="B181" s="335"/>
      <c r="C181" s="272"/>
      <c r="D181" s="272"/>
      <c r="E181" s="272"/>
      <c r="F181" s="272"/>
      <c r="G181" s="272"/>
      <c r="H181" s="272"/>
      <c r="I181" s="272"/>
      <c r="J181" s="272"/>
      <c r="K181" s="272"/>
      <c r="L181" s="272"/>
    </row>
    <row r="182" spans="1:12" x14ac:dyDescent="0.25">
      <c r="A182" s="335"/>
      <c r="B182" s="335"/>
      <c r="C182" s="272"/>
      <c r="D182" s="272"/>
      <c r="E182" s="272"/>
      <c r="F182" s="272"/>
      <c r="G182" s="272"/>
      <c r="H182" s="272"/>
      <c r="I182" s="272"/>
      <c r="J182" s="272"/>
      <c r="K182" s="272"/>
      <c r="L182" s="272"/>
    </row>
    <row r="183" spans="1:12" x14ac:dyDescent="0.25">
      <c r="A183" s="335"/>
      <c r="B183" s="335"/>
      <c r="C183" s="272"/>
      <c r="D183" s="272"/>
      <c r="E183" s="272"/>
      <c r="F183" s="272"/>
      <c r="G183" s="272"/>
      <c r="H183" s="272"/>
      <c r="I183" s="272"/>
      <c r="J183" s="272"/>
      <c r="K183" s="272"/>
      <c r="L183" s="272"/>
    </row>
    <row r="184" spans="1:12" x14ac:dyDescent="0.25">
      <c r="A184" s="335"/>
      <c r="B184" s="335"/>
      <c r="C184" s="272"/>
      <c r="D184" s="272"/>
      <c r="E184" s="272"/>
      <c r="F184" s="272"/>
      <c r="G184" s="272"/>
      <c r="H184" s="272"/>
      <c r="I184" s="272"/>
      <c r="J184" s="272"/>
      <c r="K184" s="272"/>
      <c r="L184" s="272"/>
    </row>
    <row r="185" spans="1:12" x14ac:dyDescent="0.25">
      <c r="A185" s="335"/>
      <c r="B185" s="335"/>
      <c r="C185" s="272"/>
      <c r="D185" s="272"/>
      <c r="E185" s="272"/>
      <c r="F185" s="272"/>
      <c r="G185" s="272"/>
      <c r="H185" s="272"/>
      <c r="I185" s="272"/>
      <c r="J185" s="272"/>
      <c r="K185" s="272"/>
      <c r="L185" s="272"/>
    </row>
    <row r="186" spans="1:12" x14ac:dyDescent="0.25">
      <c r="A186" s="335"/>
      <c r="B186" s="335"/>
      <c r="C186" s="272"/>
      <c r="D186" s="272"/>
      <c r="E186" s="272"/>
      <c r="F186" s="272"/>
      <c r="G186" s="272"/>
      <c r="H186" s="272"/>
      <c r="I186" s="272"/>
      <c r="J186" s="272"/>
      <c r="K186" s="272"/>
      <c r="L186" s="272"/>
    </row>
    <row r="187" spans="1:12" x14ac:dyDescent="0.25">
      <c r="A187" s="335"/>
      <c r="B187" s="335"/>
      <c r="C187" s="272"/>
      <c r="D187" s="272"/>
      <c r="E187" s="272"/>
      <c r="F187" s="272"/>
      <c r="G187" s="272"/>
      <c r="H187" s="272"/>
      <c r="I187" s="272"/>
      <c r="J187" s="272"/>
      <c r="K187" s="272"/>
      <c r="L187" s="272"/>
    </row>
    <row r="188" spans="1:12" x14ac:dyDescent="0.25">
      <c r="A188" s="335"/>
      <c r="B188" s="335"/>
      <c r="C188" s="272"/>
      <c r="D188" s="272"/>
      <c r="E188" s="272"/>
      <c r="F188" s="272"/>
      <c r="G188" s="272"/>
      <c r="H188" s="272"/>
      <c r="I188" s="272"/>
      <c r="J188" s="272"/>
      <c r="K188" s="272"/>
      <c r="L188" s="272"/>
    </row>
    <row r="189" spans="1:12" x14ac:dyDescent="0.25">
      <c r="A189" s="335"/>
      <c r="B189" s="335"/>
      <c r="C189" s="272"/>
      <c r="D189" s="272"/>
      <c r="E189" s="272"/>
      <c r="F189" s="272"/>
      <c r="G189" s="272"/>
      <c r="H189" s="272"/>
      <c r="I189" s="272"/>
      <c r="J189" s="272"/>
      <c r="K189" s="272"/>
      <c r="L189" s="272"/>
    </row>
    <row r="190" spans="1:12" x14ac:dyDescent="0.25">
      <c r="A190" s="335"/>
      <c r="B190" s="335"/>
      <c r="C190" s="272"/>
      <c r="D190" s="272"/>
      <c r="E190" s="272"/>
      <c r="F190" s="272"/>
      <c r="G190" s="272"/>
      <c r="H190" s="272"/>
      <c r="I190" s="272"/>
      <c r="J190" s="272"/>
      <c r="K190" s="272"/>
      <c r="L190" s="272"/>
    </row>
    <row r="191" spans="1:12" x14ac:dyDescent="0.25">
      <c r="A191" s="335"/>
      <c r="B191" s="335"/>
      <c r="C191" s="272"/>
      <c r="D191" s="272"/>
      <c r="E191" s="272"/>
      <c r="F191" s="272"/>
      <c r="G191" s="272"/>
      <c r="H191" s="272"/>
      <c r="I191" s="272"/>
      <c r="J191" s="272"/>
      <c r="K191" s="272"/>
      <c r="L191" s="272"/>
    </row>
    <row r="192" spans="1:12" x14ac:dyDescent="0.25">
      <c r="A192" s="335"/>
      <c r="B192" s="335"/>
      <c r="C192" s="272"/>
      <c r="D192" s="272"/>
      <c r="E192" s="272"/>
      <c r="F192" s="272"/>
      <c r="G192" s="272"/>
      <c r="H192" s="272"/>
      <c r="I192" s="272"/>
      <c r="J192" s="272"/>
      <c r="K192" s="272"/>
      <c r="L192" s="272"/>
    </row>
    <row r="193" spans="1:12" x14ac:dyDescent="0.25">
      <c r="A193" s="335"/>
      <c r="B193" s="335"/>
      <c r="C193" s="272"/>
      <c r="D193" s="272"/>
      <c r="E193" s="272"/>
      <c r="F193" s="272"/>
      <c r="G193" s="272"/>
      <c r="H193" s="272"/>
      <c r="I193" s="272"/>
      <c r="J193" s="272"/>
      <c r="K193" s="272"/>
      <c r="L193" s="272"/>
    </row>
    <row r="194" spans="1:12" x14ac:dyDescent="0.25">
      <c r="A194" s="335"/>
      <c r="B194" s="335"/>
      <c r="C194" s="272"/>
      <c r="D194" s="272"/>
      <c r="E194" s="272"/>
      <c r="F194" s="272"/>
      <c r="G194" s="272"/>
      <c r="H194" s="272"/>
      <c r="I194" s="272"/>
      <c r="J194" s="272"/>
      <c r="K194" s="272"/>
      <c r="L194" s="272"/>
    </row>
    <row r="195" spans="1:12" x14ac:dyDescent="0.25">
      <c r="A195" s="335"/>
      <c r="B195" s="335"/>
      <c r="C195" s="272"/>
      <c r="D195" s="272"/>
      <c r="E195" s="272"/>
      <c r="F195" s="272"/>
      <c r="G195" s="272"/>
      <c r="H195" s="272"/>
      <c r="I195" s="272"/>
      <c r="J195" s="272"/>
      <c r="K195" s="272"/>
      <c r="L195" s="272"/>
    </row>
    <row r="196" spans="1:12" x14ac:dyDescent="0.25">
      <c r="A196" s="335"/>
      <c r="B196" s="335"/>
      <c r="C196" s="272"/>
      <c r="D196" s="272"/>
      <c r="E196" s="272"/>
      <c r="F196" s="272"/>
      <c r="G196" s="272"/>
      <c r="H196" s="272"/>
      <c r="I196" s="272"/>
      <c r="J196" s="272"/>
      <c r="K196" s="272"/>
      <c r="L196" s="272"/>
    </row>
    <row r="197" spans="1:12" x14ac:dyDescent="0.25">
      <c r="A197" s="335"/>
      <c r="B197" s="335"/>
      <c r="C197" s="272"/>
      <c r="D197" s="272"/>
      <c r="E197" s="272"/>
      <c r="F197" s="272"/>
      <c r="G197" s="272"/>
      <c r="H197" s="272"/>
      <c r="I197" s="272"/>
      <c r="J197" s="272"/>
      <c r="K197" s="272"/>
      <c r="L197" s="272"/>
    </row>
    <row r="198" spans="1:12" x14ac:dyDescent="0.25">
      <c r="A198" s="335"/>
      <c r="B198" s="335"/>
      <c r="C198" s="272"/>
      <c r="D198" s="272"/>
      <c r="E198" s="272"/>
      <c r="F198" s="272"/>
      <c r="G198" s="272"/>
      <c r="H198" s="272"/>
      <c r="I198" s="272"/>
      <c r="J198" s="272"/>
      <c r="K198" s="272"/>
      <c r="L198" s="272"/>
    </row>
    <row r="199" spans="1:12" x14ac:dyDescent="0.25">
      <c r="A199" s="335"/>
      <c r="B199" s="335"/>
      <c r="C199" s="272"/>
      <c r="D199" s="272"/>
      <c r="E199" s="272"/>
      <c r="F199" s="272"/>
      <c r="G199" s="272"/>
      <c r="H199" s="272"/>
      <c r="I199" s="272"/>
      <c r="J199" s="272"/>
      <c r="K199" s="272"/>
      <c r="L199" s="272"/>
    </row>
    <row r="200" spans="1:12" x14ac:dyDescent="0.25">
      <c r="A200" s="335"/>
      <c r="B200" s="335"/>
      <c r="C200" s="272"/>
      <c r="D200" s="272"/>
      <c r="E200" s="272"/>
      <c r="F200" s="272"/>
      <c r="G200" s="272"/>
      <c r="H200" s="272"/>
      <c r="I200" s="272"/>
      <c r="J200" s="272"/>
      <c r="K200" s="272"/>
      <c r="L200" s="272"/>
    </row>
    <row r="201" spans="1:12" x14ac:dyDescent="0.25">
      <c r="A201" s="335"/>
      <c r="B201" s="335"/>
      <c r="C201" s="272"/>
      <c r="D201" s="272"/>
      <c r="E201" s="272"/>
      <c r="F201" s="272"/>
      <c r="G201" s="272"/>
      <c r="H201" s="272"/>
      <c r="I201" s="272"/>
      <c r="J201" s="272"/>
      <c r="K201" s="272"/>
      <c r="L201" s="272"/>
    </row>
    <row r="202" spans="1:12" x14ac:dyDescent="0.25">
      <c r="A202" s="335"/>
      <c r="B202" s="335"/>
      <c r="C202" s="272"/>
      <c r="D202" s="272"/>
      <c r="E202" s="272"/>
      <c r="F202" s="272"/>
      <c r="G202" s="272"/>
      <c r="H202" s="272"/>
      <c r="I202" s="272"/>
      <c r="J202" s="272"/>
      <c r="K202" s="272"/>
      <c r="L202" s="272"/>
    </row>
    <row r="203" spans="1:12" x14ac:dyDescent="0.25">
      <c r="A203" s="335"/>
      <c r="B203" s="335"/>
      <c r="C203" s="272"/>
      <c r="D203" s="272"/>
      <c r="E203" s="272"/>
      <c r="F203" s="272"/>
      <c r="G203" s="272"/>
      <c r="H203" s="272"/>
      <c r="I203" s="272"/>
      <c r="J203" s="272"/>
      <c r="K203" s="272"/>
      <c r="L203" s="272"/>
    </row>
    <row r="204" spans="1:12" x14ac:dyDescent="0.25">
      <c r="A204" s="335"/>
      <c r="B204" s="335"/>
      <c r="C204" s="272"/>
      <c r="D204" s="272"/>
      <c r="E204" s="272"/>
      <c r="F204" s="272"/>
      <c r="G204" s="272"/>
      <c r="H204" s="272"/>
      <c r="I204" s="272"/>
      <c r="J204" s="272"/>
      <c r="K204" s="272"/>
      <c r="L204" s="272"/>
    </row>
    <row r="205" spans="1:12" x14ac:dyDescent="0.25">
      <c r="A205" s="335"/>
      <c r="B205" s="335"/>
      <c r="C205" s="272"/>
      <c r="D205" s="272"/>
      <c r="E205" s="272"/>
      <c r="F205" s="272"/>
      <c r="G205" s="272"/>
      <c r="H205" s="272"/>
      <c r="I205" s="272"/>
      <c r="J205" s="272"/>
      <c r="K205" s="272"/>
      <c r="L205" s="272"/>
    </row>
    <row r="206" spans="1:12" x14ac:dyDescent="0.25">
      <c r="A206" s="335"/>
      <c r="B206" s="335"/>
      <c r="C206" s="272"/>
      <c r="D206" s="272"/>
      <c r="E206" s="272"/>
      <c r="F206" s="272"/>
      <c r="G206" s="272"/>
      <c r="H206" s="272"/>
      <c r="I206" s="272"/>
      <c r="J206" s="272"/>
      <c r="K206" s="272"/>
      <c r="L206" s="272"/>
    </row>
    <row r="207" spans="1:12" x14ac:dyDescent="0.25">
      <c r="A207" s="335"/>
      <c r="B207" s="335"/>
      <c r="C207" s="272"/>
      <c r="D207" s="272"/>
      <c r="E207" s="272"/>
      <c r="F207" s="272"/>
      <c r="G207" s="272"/>
      <c r="H207" s="272"/>
      <c r="I207" s="272"/>
      <c r="J207" s="272"/>
      <c r="K207" s="272"/>
      <c r="L207" s="272"/>
    </row>
    <row r="208" spans="1:12" x14ac:dyDescent="0.25">
      <c r="A208" s="335"/>
      <c r="B208" s="335"/>
      <c r="C208" s="272"/>
      <c r="D208" s="272"/>
      <c r="E208" s="272"/>
      <c r="F208" s="272"/>
      <c r="G208" s="272"/>
      <c r="H208" s="272"/>
      <c r="I208" s="272"/>
      <c r="J208" s="272"/>
      <c r="K208" s="272"/>
      <c r="L208" s="272"/>
    </row>
    <row r="209" spans="1:12" x14ac:dyDescent="0.25">
      <c r="A209" s="335"/>
      <c r="B209" s="335"/>
      <c r="C209" s="272"/>
      <c r="D209" s="272"/>
      <c r="E209" s="272"/>
      <c r="F209" s="272"/>
      <c r="G209" s="272"/>
      <c r="H209" s="272"/>
      <c r="I209" s="272"/>
      <c r="J209" s="272"/>
      <c r="K209" s="272"/>
      <c r="L209" s="272"/>
    </row>
    <row r="210" spans="1:12" x14ac:dyDescent="0.25">
      <c r="A210" s="335"/>
      <c r="B210" s="335"/>
      <c r="C210" s="272"/>
      <c r="D210" s="272"/>
      <c r="E210" s="272"/>
      <c r="F210" s="272"/>
      <c r="G210" s="272"/>
      <c r="H210" s="272"/>
      <c r="I210" s="272"/>
      <c r="J210" s="272"/>
      <c r="K210" s="272"/>
      <c r="L210" s="272"/>
    </row>
    <row r="211" spans="1:12" x14ac:dyDescent="0.25">
      <c r="A211" s="335"/>
      <c r="B211" s="335"/>
      <c r="C211" s="272"/>
      <c r="D211" s="272"/>
      <c r="E211" s="272"/>
      <c r="F211" s="272"/>
      <c r="G211" s="272"/>
      <c r="H211" s="272"/>
      <c r="I211" s="272"/>
      <c r="J211" s="272"/>
      <c r="K211" s="272"/>
      <c r="L211" s="272"/>
    </row>
    <row r="212" spans="1:12" x14ac:dyDescent="0.25">
      <c r="A212" s="335"/>
      <c r="B212" s="335"/>
      <c r="C212" s="272"/>
      <c r="D212" s="272"/>
      <c r="E212" s="272"/>
      <c r="F212" s="272"/>
      <c r="G212" s="272"/>
      <c r="H212" s="272"/>
      <c r="I212" s="272"/>
      <c r="J212" s="272"/>
      <c r="K212" s="272"/>
      <c r="L212" s="272"/>
    </row>
    <row r="213" spans="1:12" x14ac:dyDescent="0.25">
      <c r="A213" s="335"/>
      <c r="B213" s="335"/>
      <c r="C213" s="272"/>
      <c r="D213" s="272"/>
      <c r="E213" s="272"/>
      <c r="F213" s="272"/>
      <c r="G213" s="272"/>
      <c r="H213" s="272"/>
      <c r="I213" s="272"/>
      <c r="J213" s="272"/>
      <c r="K213" s="272"/>
      <c r="L213" s="272"/>
    </row>
    <row r="214" spans="1:12" x14ac:dyDescent="0.25">
      <c r="A214" s="335"/>
      <c r="B214" s="335"/>
      <c r="C214" s="272"/>
      <c r="D214" s="272"/>
      <c r="E214" s="272"/>
      <c r="F214" s="272"/>
      <c r="G214" s="272"/>
      <c r="H214" s="272"/>
      <c r="I214" s="272"/>
      <c r="J214" s="272"/>
      <c r="K214" s="272"/>
      <c r="L214" s="272"/>
    </row>
    <row r="215" spans="1:12" x14ac:dyDescent="0.25">
      <c r="A215" s="335"/>
      <c r="B215" s="335"/>
      <c r="C215" s="272"/>
      <c r="D215" s="272"/>
      <c r="E215" s="272"/>
      <c r="F215" s="272"/>
      <c r="G215" s="272"/>
      <c r="H215" s="272"/>
      <c r="I215" s="272"/>
      <c r="J215" s="272"/>
      <c r="K215" s="272"/>
      <c r="L215" s="272"/>
    </row>
    <row r="216" spans="1:12" x14ac:dyDescent="0.25">
      <c r="A216" s="335"/>
      <c r="B216" s="335"/>
      <c r="C216" s="272"/>
      <c r="D216" s="272"/>
      <c r="E216" s="272"/>
      <c r="F216" s="272"/>
      <c r="G216" s="272"/>
      <c r="H216" s="272"/>
      <c r="I216" s="272"/>
      <c r="J216" s="272"/>
      <c r="K216" s="272"/>
      <c r="L216" s="272"/>
    </row>
    <row r="217" spans="1:12" x14ac:dyDescent="0.25">
      <c r="A217" s="335"/>
      <c r="B217" s="335"/>
      <c r="C217" s="272"/>
      <c r="D217" s="272"/>
      <c r="E217" s="272"/>
      <c r="F217" s="272"/>
      <c r="G217" s="272"/>
      <c r="H217" s="272"/>
      <c r="I217" s="272"/>
      <c r="J217" s="272"/>
      <c r="K217" s="272"/>
      <c r="L217" s="272"/>
    </row>
    <row r="218" spans="1:12" x14ac:dyDescent="0.25">
      <c r="A218" s="335"/>
      <c r="B218" s="335"/>
      <c r="C218" s="272"/>
      <c r="D218" s="272"/>
      <c r="E218" s="272"/>
      <c r="F218" s="272"/>
      <c r="G218" s="272"/>
      <c r="H218" s="272"/>
      <c r="I218" s="272"/>
      <c r="J218" s="272"/>
      <c r="K218" s="272"/>
      <c r="L218" s="272"/>
    </row>
    <row r="219" spans="1:12" x14ac:dyDescent="0.25">
      <c r="A219" s="335"/>
      <c r="B219" s="335"/>
      <c r="C219" s="272"/>
      <c r="D219" s="272"/>
      <c r="E219" s="272"/>
      <c r="F219" s="272"/>
      <c r="G219" s="272"/>
      <c r="H219" s="272"/>
      <c r="I219" s="272"/>
      <c r="J219" s="272"/>
      <c r="K219" s="272"/>
      <c r="L219" s="272"/>
    </row>
    <row r="220" spans="1:12" x14ac:dyDescent="0.25">
      <c r="A220" s="335"/>
      <c r="B220" s="335"/>
      <c r="C220" s="272"/>
      <c r="D220" s="272"/>
      <c r="E220" s="272"/>
      <c r="F220" s="272"/>
      <c r="G220" s="272"/>
      <c r="H220" s="272"/>
      <c r="I220" s="272"/>
      <c r="J220" s="272"/>
      <c r="K220" s="272"/>
      <c r="L220" s="272"/>
    </row>
    <row r="221" spans="1:12" x14ac:dyDescent="0.25">
      <c r="A221" s="335"/>
      <c r="B221" s="335"/>
      <c r="C221" s="272"/>
      <c r="D221" s="272"/>
      <c r="E221" s="272"/>
      <c r="F221" s="272"/>
      <c r="G221" s="272"/>
      <c r="H221" s="272"/>
      <c r="I221" s="272"/>
      <c r="J221" s="272"/>
      <c r="K221" s="272"/>
      <c r="L221" s="272"/>
    </row>
    <row r="222" spans="1:12" x14ac:dyDescent="0.25">
      <c r="A222" s="335"/>
      <c r="B222" s="335"/>
      <c r="C222" s="272"/>
      <c r="D222" s="272"/>
      <c r="E222" s="272"/>
      <c r="F222" s="272"/>
      <c r="G222" s="272"/>
      <c r="H222" s="272"/>
      <c r="I222" s="272"/>
      <c r="J222" s="272"/>
      <c r="K222" s="272"/>
      <c r="L222" s="272"/>
    </row>
    <row r="223" spans="1:12" x14ac:dyDescent="0.25">
      <c r="A223" s="335"/>
      <c r="B223" s="335"/>
      <c r="C223" s="272"/>
      <c r="D223" s="272"/>
      <c r="E223" s="272"/>
      <c r="F223" s="272"/>
      <c r="G223" s="272"/>
      <c r="H223" s="272"/>
      <c r="I223" s="272"/>
      <c r="J223" s="272"/>
      <c r="K223" s="272"/>
      <c r="L223" s="272"/>
    </row>
    <row r="224" spans="1:12" x14ac:dyDescent="0.25">
      <c r="A224" s="335"/>
      <c r="B224" s="335"/>
      <c r="C224" s="272"/>
      <c r="D224" s="272"/>
      <c r="E224" s="272"/>
      <c r="F224" s="272"/>
      <c r="G224" s="272"/>
      <c r="H224" s="272"/>
      <c r="I224" s="272"/>
      <c r="J224" s="272"/>
      <c r="K224" s="272"/>
      <c r="L224" s="272"/>
    </row>
    <row r="225" spans="1:12" x14ac:dyDescent="0.25">
      <c r="A225" s="335"/>
      <c r="B225" s="335"/>
      <c r="C225" s="272"/>
      <c r="D225" s="272"/>
      <c r="E225" s="272"/>
      <c r="F225" s="272"/>
      <c r="G225" s="272"/>
      <c r="H225" s="272"/>
      <c r="I225" s="272"/>
      <c r="J225" s="272"/>
      <c r="K225" s="272"/>
      <c r="L225" s="272"/>
    </row>
    <row r="226" spans="1:12" x14ac:dyDescent="0.25">
      <c r="A226" s="335"/>
      <c r="B226" s="335"/>
      <c r="C226" s="272"/>
      <c r="D226" s="272"/>
      <c r="E226" s="272"/>
      <c r="F226" s="272"/>
      <c r="G226" s="272"/>
      <c r="H226" s="272"/>
      <c r="I226" s="272"/>
      <c r="J226" s="272"/>
      <c r="K226" s="272"/>
      <c r="L226" s="272"/>
    </row>
    <row r="227" spans="1:12" x14ac:dyDescent="0.25">
      <c r="A227" s="335"/>
      <c r="B227" s="335"/>
      <c r="C227" s="272"/>
      <c r="D227" s="272"/>
      <c r="E227" s="272"/>
      <c r="F227" s="272"/>
      <c r="G227" s="272"/>
      <c r="H227" s="272"/>
      <c r="I227" s="272"/>
      <c r="J227" s="272"/>
      <c r="K227" s="272"/>
      <c r="L227" s="272"/>
    </row>
    <row r="228" spans="1:12" x14ac:dyDescent="0.25">
      <c r="A228" s="335"/>
      <c r="B228" s="335"/>
      <c r="C228" s="272"/>
      <c r="D228" s="272"/>
      <c r="E228" s="272"/>
      <c r="F228" s="272"/>
      <c r="G228" s="272"/>
      <c r="H228" s="272"/>
      <c r="I228" s="272"/>
      <c r="J228" s="272"/>
      <c r="K228" s="272"/>
      <c r="L228" s="272"/>
    </row>
    <row r="229" spans="1:12" x14ac:dyDescent="0.25">
      <c r="A229" s="335"/>
      <c r="B229" s="335"/>
      <c r="C229" s="272"/>
      <c r="D229" s="272"/>
      <c r="E229" s="272"/>
      <c r="F229" s="272"/>
      <c r="G229" s="272"/>
      <c r="H229" s="272"/>
      <c r="I229" s="272"/>
      <c r="J229" s="272"/>
      <c r="K229" s="272"/>
      <c r="L229" s="272"/>
    </row>
    <row r="230" spans="1:12" x14ac:dyDescent="0.25">
      <c r="A230" s="335"/>
      <c r="B230" s="335"/>
      <c r="C230" s="272"/>
      <c r="D230" s="272"/>
      <c r="E230" s="272"/>
      <c r="F230" s="272"/>
      <c r="G230" s="272"/>
      <c r="H230" s="272"/>
      <c r="I230" s="272"/>
      <c r="J230" s="272"/>
      <c r="K230" s="272"/>
      <c r="L230" s="272"/>
    </row>
    <row r="231" spans="1:12" x14ac:dyDescent="0.25">
      <c r="A231" s="335"/>
      <c r="B231" s="335"/>
      <c r="C231" s="272"/>
      <c r="D231" s="272"/>
      <c r="E231" s="272"/>
      <c r="F231" s="272"/>
      <c r="G231" s="272"/>
      <c r="H231" s="272"/>
      <c r="I231" s="272"/>
      <c r="J231" s="272"/>
      <c r="K231" s="272"/>
      <c r="L231" s="272"/>
    </row>
    <row r="232" spans="1:12" x14ac:dyDescent="0.25">
      <c r="A232" s="335"/>
      <c r="B232" s="335"/>
      <c r="C232" s="272"/>
      <c r="D232" s="272"/>
      <c r="E232" s="272"/>
      <c r="F232" s="272"/>
      <c r="G232" s="272"/>
      <c r="H232" s="272"/>
      <c r="I232" s="272"/>
      <c r="J232" s="272"/>
      <c r="K232" s="272"/>
      <c r="L232" s="272"/>
    </row>
    <row r="233" spans="1:12" x14ac:dyDescent="0.25">
      <c r="A233" s="335"/>
      <c r="B233" s="335"/>
      <c r="C233" s="272"/>
      <c r="D233" s="272"/>
      <c r="E233" s="272"/>
      <c r="F233" s="272"/>
      <c r="G233" s="272"/>
      <c r="H233" s="272"/>
      <c r="I233" s="272"/>
      <c r="J233" s="272"/>
      <c r="K233" s="272"/>
      <c r="L233" s="272"/>
    </row>
    <row r="234" spans="1:12" x14ac:dyDescent="0.25">
      <c r="A234" s="335"/>
      <c r="B234" s="335"/>
      <c r="C234" s="272"/>
      <c r="D234" s="272"/>
      <c r="E234" s="272"/>
      <c r="F234" s="272"/>
      <c r="G234" s="272"/>
      <c r="H234" s="272"/>
      <c r="I234" s="272"/>
      <c r="J234" s="272"/>
      <c r="K234" s="272"/>
      <c r="L234" s="272"/>
    </row>
    <row r="235" spans="1:12" x14ac:dyDescent="0.25">
      <c r="A235" s="335"/>
      <c r="B235" s="335"/>
      <c r="C235" s="272"/>
      <c r="D235" s="272"/>
      <c r="E235" s="272"/>
      <c r="F235" s="272"/>
      <c r="G235" s="272"/>
      <c r="H235" s="272"/>
      <c r="I235" s="272"/>
      <c r="J235" s="272"/>
      <c r="K235" s="272"/>
      <c r="L235" s="272"/>
    </row>
    <row r="236" spans="1:12" x14ac:dyDescent="0.25">
      <c r="A236" s="335"/>
      <c r="B236" s="335"/>
      <c r="C236" s="272"/>
      <c r="D236" s="272"/>
      <c r="E236" s="272"/>
      <c r="F236" s="272"/>
      <c r="G236" s="272"/>
      <c r="H236" s="272"/>
      <c r="I236" s="272"/>
      <c r="J236" s="272"/>
      <c r="K236" s="272"/>
      <c r="L236" s="272"/>
    </row>
    <row r="237" spans="1:12" x14ac:dyDescent="0.25">
      <c r="A237" s="335"/>
      <c r="B237" s="335"/>
      <c r="C237" s="272"/>
      <c r="D237" s="272"/>
      <c r="E237" s="272"/>
      <c r="F237" s="272"/>
      <c r="G237" s="272"/>
      <c r="H237" s="272"/>
      <c r="I237" s="272"/>
      <c r="J237" s="272"/>
      <c r="K237" s="272"/>
      <c r="L237" s="272"/>
    </row>
    <row r="238" spans="1:12" x14ac:dyDescent="0.25">
      <c r="A238" s="335"/>
      <c r="B238" s="335"/>
      <c r="C238" s="272"/>
      <c r="D238" s="272"/>
      <c r="E238" s="272"/>
      <c r="F238" s="272"/>
      <c r="G238" s="272"/>
      <c r="H238" s="272"/>
      <c r="I238" s="272"/>
      <c r="J238" s="272"/>
      <c r="K238" s="272"/>
      <c r="L238" s="272"/>
    </row>
    <row r="239" spans="1:12" x14ac:dyDescent="0.25">
      <c r="A239" s="335"/>
      <c r="B239" s="335"/>
      <c r="C239" s="272"/>
      <c r="D239" s="272"/>
      <c r="E239" s="272"/>
      <c r="F239" s="272"/>
      <c r="G239" s="272"/>
      <c r="H239" s="272"/>
      <c r="I239" s="272"/>
      <c r="J239" s="272"/>
      <c r="K239" s="272"/>
      <c r="L239" s="272"/>
    </row>
    <row r="240" spans="1:12" x14ac:dyDescent="0.25">
      <c r="A240" s="335"/>
      <c r="B240" s="335"/>
      <c r="C240" s="272"/>
      <c r="D240" s="272"/>
      <c r="E240" s="272"/>
      <c r="F240" s="272"/>
      <c r="G240" s="272"/>
      <c r="H240" s="272"/>
      <c r="I240" s="272"/>
      <c r="J240" s="272"/>
      <c r="K240" s="272"/>
      <c r="L240" s="272"/>
    </row>
    <row r="241" spans="1:12" x14ac:dyDescent="0.25">
      <c r="A241" s="335"/>
      <c r="B241" s="335"/>
      <c r="C241" s="272"/>
      <c r="D241" s="272"/>
      <c r="E241" s="272"/>
      <c r="F241" s="272"/>
      <c r="G241" s="272"/>
      <c r="H241" s="272"/>
      <c r="I241" s="272"/>
      <c r="J241" s="272"/>
      <c r="K241" s="272"/>
      <c r="L241" s="272"/>
    </row>
    <row r="242" spans="1:12" x14ac:dyDescent="0.25">
      <c r="A242" s="335"/>
      <c r="B242" s="335"/>
      <c r="C242" s="272"/>
      <c r="D242" s="272"/>
      <c r="E242" s="272"/>
      <c r="F242" s="272"/>
      <c r="G242" s="272"/>
      <c r="H242" s="272"/>
      <c r="I242" s="272"/>
      <c r="J242" s="272"/>
      <c r="K242" s="272"/>
      <c r="L242" s="272"/>
    </row>
    <row r="243" spans="1:12" x14ac:dyDescent="0.25">
      <c r="A243" s="335"/>
      <c r="B243" s="335"/>
      <c r="C243" s="272"/>
      <c r="D243" s="272"/>
      <c r="E243" s="272"/>
      <c r="F243" s="272"/>
      <c r="G243" s="272"/>
      <c r="H243" s="272"/>
      <c r="I243" s="272"/>
      <c r="J243" s="272"/>
      <c r="K243" s="272"/>
      <c r="L243" s="272"/>
    </row>
    <row r="244" spans="1:12" x14ac:dyDescent="0.25">
      <c r="A244" s="335"/>
      <c r="B244" s="335"/>
      <c r="C244" s="272"/>
      <c r="D244" s="272"/>
      <c r="E244" s="272"/>
      <c r="F244" s="272"/>
      <c r="G244" s="272"/>
      <c r="H244" s="272"/>
      <c r="I244" s="272"/>
      <c r="J244" s="272"/>
      <c r="K244" s="272"/>
      <c r="L244" s="272"/>
    </row>
    <row r="245" spans="1:12" x14ac:dyDescent="0.25">
      <c r="A245" s="335"/>
      <c r="B245" s="335"/>
      <c r="C245" s="272"/>
      <c r="D245" s="272"/>
      <c r="E245" s="272"/>
      <c r="F245" s="272"/>
      <c r="G245" s="272"/>
      <c r="H245" s="272"/>
      <c r="I245" s="272"/>
      <c r="J245" s="272"/>
      <c r="K245" s="272"/>
      <c r="L245" s="272"/>
    </row>
    <row r="246" spans="1:12" x14ac:dyDescent="0.25">
      <c r="A246" s="335"/>
      <c r="B246" s="335"/>
      <c r="C246" s="272"/>
      <c r="D246" s="272"/>
      <c r="E246" s="272"/>
      <c r="F246" s="272"/>
      <c r="G246" s="272"/>
      <c r="H246" s="272"/>
      <c r="I246" s="272"/>
      <c r="J246" s="272"/>
      <c r="K246" s="272"/>
      <c r="L246" s="272"/>
    </row>
    <row r="247" spans="1:12" x14ac:dyDescent="0.25">
      <c r="A247" s="335"/>
      <c r="B247" s="335"/>
      <c r="C247" s="272"/>
      <c r="D247" s="272"/>
      <c r="E247" s="272"/>
      <c r="F247" s="272"/>
      <c r="G247" s="272"/>
      <c r="H247" s="272"/>
      <c r="I247" s="272"/>
      <c r="J247" s="272"/>
      <c r="K247" s="272"/>
      <c r="L247" s="272"/>
    </row>
    <row r="248" spans="1:12" x14ac:dyDescent="0.25">
      <c r="A248" s="335"/>
      <c r="B248" s="335"/>
      <c r="C248" s="272"/>
      <c r="D248" s="272"/>
      <c r="E248" s="272"/>
      <c r="F248" s="272"/>
      <c r="G248" s="272"/>
      <c r="H248" s="272"/>
      <c r="I248" s="272"/>
      <c r="J248" s="272"/>
      <c r="K248" s="272"/>
      <c r="L248" s="272"/>
    </row>
    <row r="249" spans="1:12" x14ac:dyDescent="0.25">
      <c r="A249" s="335"/>
      <c r="B249" s="335"/>
      <c r="C249" s="272"/>
      <c r="D249" s="272"/>
      <c r="E249" s="272"/>
      <c r="F249" s="272"/>
      <c r="G249" s="272"/>
      <c r="H249" s="272"/>
      <c r="I249" s="272"/>
      <c r="J249" s="272"/>
      <c r="K249" s="272"/>
      <c r="L249" s="272"/>
    </row>
    <row r="250" spans="1:12" x14ac:dyDescent="0.25">
      <c r="A250" s="335"/>
      <c r="B250" s="335"/>
      <c r="C250" s="272"/>
      <c r="D250" s="272"/>
      <c r="E250" s="272"/>
      <c r="F250" s="272"/>
      <c r="G250" s="272"/>
      <c r="H250" s="272"/>
      <c r="I250" s="272"/>
      <c r="J250" s="272"/>
      <c r="K250" s="272"/>
      <c r="L250" s="272"/>
    </row>
    <row r="251" spans="1:12" x14ac:dyDescent="0.25">
      <c r="A251" s="335"/>
      <c r="B251" s="335"/>
      <c r="C251" s="272"/>
      <c r="D251" s="272"/>
      <c r="E251" s="272"/>
      <c r="F251" s="272"/>
      <c r="G251" s="272"/>
      <c r="H251" s="272"/>
      <c r="I251" s="272"/>
      <c r="J251" s="272"/>
      <c r="K251" s="272"/>
      <c r="L251" s="272"/>
    </row>
    <row r="252" spans="1:12" x14ac:dyDescent="0.25">
      <c r="A252" s="335"/>
      <c r="B252" s="335"/>
      <c r="C252" s="272"/>
      <c r="D252" s="272"/>
      <c r="E252" s="272"/>
      <c r="F252" s="272"/>
      <c r="G252" s="272"/>
      <c r="H252" s="272"/>
      <c r="I252" s="272"/>
      <c r="J252" s="272"/>
      <c r="K252" s="272"/>
      <c r="L252" s="272"/>
    </row>
    <row r="253" spans="1:12" x14ac:dyDescent="0.25">
      <c r="A253" s="335"/>
      <c r="B253" s="335"/>
      <c r="C253" s="272"/>
      <c r="D253" s="272"/>
      <c r="E253" s="272"/>
      <c r="F253" s="272"/>
      <c r="G253" s="272"/>
      <c r="H253" s="272"/>
      <c r="I253" s="272"/>
      <c r="J253" s="272"/>
      <c r="K253" s="272"/>
      <c r="L253" s="272"/>
    </row>
    <row r="254" spans="1:12" x14ac:dyDescent="0.25">
      <c r="A254" s="335"/>
      <c r="B254" s="335"/>
      <c r="C254" s="272"/>
      <c r="D254" s="272"/>
      <c r="E254" s="272"/>
      <c r="F254" s="272"/>
      <c r="G254" s="272"/>
      <c r="H254" s="272"/>
      <c r="I254" s="272"/>
      <c r="J254" s="272"/>
      <c r="K254" s="272"/>
      <c r="L254" s="272"/>
    </row>
    <row r="255" spans="1:12" x14ac:dyDescent="0.25">
      <c r="A255" s="335"/>
      <c r="B255" s="335"/>
      <c r="C255" s="272"/>
      <c r="D255" s="272"/>
      <c r="E255" s="272"/>
      <c r="F255" s="272"/>
      <c r="G255" s="272"/>
      <c r="H255" s="272"/>
      <c r="I255" s="272"/>
      <c r="J255" s="272"/>
      <c r="K255" s="272"/>
      <c r="L255" s="272"/>
    </row>
    <row r="256" spans="1:12" x14ac:dyDescent="0.25">
      <c r="A256" s="335"/>
      <c r="B256" s="335"/>
      <c r="C256" s="272"/>
      <c r="D256" s="272"/>
      <c r="E256" s="272"/>
      <c r="F256" s="272"/>
      <c r="G256" s="272"/>
      <c r="H256" s="272"/>
      <c r="I256" s="272"/>
      <c r="J256" s="272"/>
      <c r="K256" s="272"/>
      <c r="L256" s="272"/>
    </row>
    <row r="257" spans="1:12" x14ac:dyDescent="0.25">
      <c r="A257" s="335"/>
      <c r="B257" s="335"/>
      <c r="C257" s="272"/>
      <c r="D257" s="272"/>
      <c r="E257" s="272"/>
      <c r="F257" s="272"/>
      <c r="G257" s="272"/>
      <c r="H257" s="272"/>
      <c r="I257" s="272"/>
      <c r="J257" s="272"/>
      <c r="K257" s="272"/>
      <c r="L257" s="272"/>
    </row>
    <row r="258" spans="1:12" x14ac:dyDescent="0.25">
      <c r="A258" s="335"/>
      <c r="B258" s="335"/>
      <c r="C258" s="272"/>
      <c r="D258" s="272"/>
      <c r="E258" s="272"/>
      <c r="F258" s="272"/>
      <c r="G258" s="272"/>
      <c r="H258" s="272"/>
      <c r="I258" s="272"/>
      <c r="J258" s="272"/>
      <c r="K258" s="272"/>
      <c r="L258" s="272"/>
    </row>
    <row r="259" spans="1:12" x14ac:dyDescent="0.25">
      <c r="A259" s="335"/>
      <c r="B259" s="335"/>
      <c r="C259" s="272"/>
      <c r="D259" s="272"/>
      <c r="E259" s="272"/>
      <c r="F259" s="272"/>
      <c r="G259" s="272"/>
      <c r="H259" s="272"/>
      <c r="I259" s="272"/>
      <c r="J259" s="272"/>
      <c r="K259" s="272"/>
      <c r="L259" s="272"/>
    </row>
    <row r="260" spans="1:12" x14ac:dyDescent="0.25">
      <c r="A260" s="335"/>
      <c r="B260" s="335"/>
      <c r="C260" s="272"/>
      <c r="D260" s="272"/>
      <c r="E260" s="272"/>
      <c r="F260" s="272"/>
      <c r="G260" s="272"/>
      <c r="H260" s="272"/>
      <c r="I260" s="272"/>
      <c r="J260" s="272"/>
      <c r="K260" s="272"/>
      <c r="L260" s="272"/>
    </row>
    <row r="261" spans="1:12" x14ac:dyDescent="0.25">
      <c r="A261" s="335"/>
      <c r="B261" s="335"/>
      <c r="C261" s="272"/>
      <c r="D261" s="272"/>
      <c r="E261" s="272"/>
      <c r="F261" s="272"/>
      <c r="G261" s="272"/>
      <c r="H261" s="272"/>
      <c r="I261" s="272"/>
      <c r="J261" s="272"/>
      <c r="K261" s="272"/>
      <c r="L261" s="272"/>
    </row>
    <row r="262" spans="1:12" x14ac:dyDescent="0.25">
      <c r="A262" s="335"/>
      <c r="B262" s="335"/>
      <c r="C262" s="272"/>
      <c r="D262" s="272"/>
      <c r="E262" s="272"/>
      <c r="F262" s="272"/>
      <c r="G262" s="272"/>
      <c r="H262" s="272"/>
      <c r="I262" s="272"/>
      <c r="J262" s="272"/>
      <c r="K262" s="272"/>
      <c r="L262" s="272"/>
    </row>
    <row r="263" spans="1:12" x14ac:dyDescent="0.25">
      <c r="A263" s="335"/>
      <c r="B263" s="335"/>
      <c r="C263" s="272"/>
      <c r="D263" s="272"/>
      <c r="E263" s="272"/>
      <c r="F263" s="272"/>
      <c r="G263" s="272"/>
      <c r="H263" s="272"/>
      <c r="I263" s="272"/>
      <c r="J263" s="272"/>
      <c r="K263" s="272"/>
      <c r="L263" s="272"/>
    </row>
    <row r="264" spans="1:12" x14ac:dyDescent="0.25">
      <c r="A264" s="335"/>
      <c r="B264" s="335"/>
      <c r="C264" s="272"/>
      <c r="D264" s="272"/>
      <c r="E264" s="272"/>
      <c r="F264" s="272"/>
      <c r="G264" s="272"/>
      <c r="H264" s="272"/>
      <c r="I264" s="272"/>
      <c r="J264" s="272"/>
      <c r="K264" s="272"/>
      <c r="L264" s="272"/>
    </row>
    <row r="265" spans="1:12" x14ac:dyDescent="0.25">
      <c r="A265" s="335"/>
      <c r="B265" s="335"/>
      <c r="C265" s="272"/>
      <c r="D265" s="272"/>
      <c r="E265" s="272"/>
      <c r="F265" s="272"/>
      <c r="G265" s="272"/>
      <c r="H265" s="272"/>
      <c r="I265" s="272"/>
      <c r="J265" s="272"/>
      <c r="K265" s="272"/>
      <c r="L265" s="272"/>
    </row>
    <row r="266" spans="1:12" x14ac:dyDescent="0.25">
      <c r="A266" s="335"/>
      <c r="B266" s="335"/>
      <c r="C266" s="272"/>
      <c r="D266" s="272"/>
      <c r="E266" s="272"/>
      <c r="F266" s="272"/>
      <c r="G266" s="272"/>
      <c r="H266" s="272"/>
      <c r="I266" s="272"/>
      <c r="J266" s="272"/>
      <c r="K266" s="272"/>
      <c r="L266" s="272"/>
    </row>
    <row r="267" spans="1:12" x14ac:dyDescent="0.25">
      <c r="A267" s="335"/>
      <c r="B267" s="335"/>
      <c r="C267" s="272"/>
      <c r="D267" s="272"/>
      <c r="E267" s="272"/>
      <c r="F267" s="272"/>
      <c r="G267" s="272"/>
      <c r="H267" s="272"/>
      <c r="I267" s="272"/>
      <c r="J267" s="272"/>
      <c r="K267" s="272"/>
      <c r="L267" s="272"/>
    </row>
    <row r="268" spans="1:12" x14ac:dyDescent="0.25">
      <c r="A268" s="335"/>
      <c r="B268" s="335"/>
      <c r="C268" s="272"/>
      <c r="D268" s="272"/>
      <c r="E268" s="272"/>
      <c r="F268" s="272"/>
      <c r="G268" s="272"/>
      <c r="H268" s="272"/>
      <c r="I268" s="272"/>
      <c r="J268" s="272"/>
      <c r="K268" s="272"/>
      <c r="L268" s="272"/>
    </row>
    <row r="269" spans="1:12" x14ac:dyDescent="0.25">
      <c r="A269" s="335"/>
      <c r="B269" s="335"/>
      <c r="C269" s="272"/>
      <c r="D269" s="272"/>
      <c r="E269" s="272"/>
      <c r="F269" s="272"/>
      <c r="G269" s="272"/>
      <c r="H269" s="272"/>
      <c r="I269" s="272"/>
      <c r="J269" s="272"/>
      <c r="K269" s="272"/>
      <c r="L269" s="272"/>
    </row>
    <row r="270" spans="1:12" x14ac:dyDescent="0.25">
      <c r="A270" s="335"/>
      <c r="B270" s="335"/>
      <c r="C270" s="272"/>
      <c r="D270" s="272"/>
      <c r="E270" s="272"/>
      <c r="F270" s="272"/>
      <c r="G270" s="272"/>
      <c r="H270" s="272"/>
      <c r="I270" s="272"/>
      <c r="J270" s="272"/>
      <c r="K270" s="272"/>
      <c r="L270" s="272"/>
    </row>
    <row r="271" spans="1:12" x14ac:dyDescent="0.25">
      <c r="A271" s="335"/>
      <c r="B271" s="335"/>
      <c r="C271" s="272"/>
      <c r="D271" s="272"/>
      <c r="E271" s="272"/>
      <c r="F271" s="272"/>
      <c r="G271" s="272"/>
      <c r="H271" s="272"/>
      <c r="I271" s="272"/>
      <c r="J271" s="272"/>
      <c r="K271" s="272"/>
      <c r="L271" s="272"/>
    </row>
    <row r="272" spans="1:12" x14ac:dyDescent="0.25">
      <c r="A272" s="335"/>
      <c r="B272" s="335"/>
      <c r="C272" s="272"/>
      <c r="D272" s="272"/>
      <c r="E272" s="272"/>
      <c r="F272" s="272"/>
      <c r="G272" s="272"/>
      <c r="H272" s="272"/>
      <c r="I272" s="272"/>
      <c r="J272" s="272"/>
      <c r="K272" s="272"/>
      <c r="L272" s="272"/>
    </row>
    <row r="273" spans="1:12" x14ac:dyDescent="0.25">
      <c r="A273" s="335"/>
      <c r="B273" s="335"/>
      <c r="C273" s="272"/>
      <c r="D273" s="272"/>
      <c r="E273" s="272"/>
      <c r="F273" s="272"/>
      <c r="G273" s="272"/>
      <c r="H273" s="272"/>
      <c r="I273" s="272"/>
      <c r="J273" s="272"/>
      <c r="K273" s="272"/>
      <c r="L273" s="272"/>
    </row>
    <row r="274" spans="1:12" x14ac:dyDescent="0.25">
      <c r="A274" s="335"/>
      <c r="B274" s="335"/>
      <c r="C274" s="272"/>
      <c r="D274" s="272"/>
      <c r="E274" s="272"/>
      <c r="F274" s="272"/>
      <c r="G274" s="272"/>
      <c r="H274" s="272"/>
      <c r="I274" s="272"/>
      <c r="J274" s="272"/>
      <c r="K274" s="272"/>
      <c r="L274" s="272"/>
    </row>
    <row r="275" spans="1:12" x14ac:dyDescent="0.25">
      <c r="A275" s="335"/>
      <c r="B275" s="335"/>
      <c r="C275" s="272"/>
      <c r="D275" s="272"/>
      <c r="E275" s="272"/>
      <c r="F275" s="272"/>
      <c r="G275" s="272"/>
      <c r="H275" s="272"/>
      <c r="I275" s="272"/>
      <c r="J275" s="272"/>
      <c r="K275" s="272"/>
      <c r="L275" s="272"/>
    </row>
    <row r="276" spans="1:12" x14ac:dyDescent="0.25">
      <c r="A276" s="335"/>
      <c r="B276" s="335"/>
      <c r="C276" s="272"/>
      <c r="D276" s="272"/>
      <c r="E276" s="272"/>
      <c r="F276" s="272"/>
      <c r="G276" s="272"/>
      <c r="H276" s="272"/>
      <c r="I276" s="272"/>
      <c r="J276" s="272"/>
      <c r="K276" s="272"/>
      <c r="L276" s="272"/>
    </row>
    <row r="277" spans="1:12" x14ac:dyDescent="0.25">
      <c r="A277" s="335"/>
      <c r="B277" s="335"/>
      <c r="C277" s="272"/>
      <c r="D277" s="272"/>
      <c r="E277" s="272"/>
      <c r="F277" s="272"/>
      <c r="G277" s="272"/>
      <c r="H277" s="272"/>
      <c r="I277" s="272"/>
      <c r="J277" s="272"/>
      <c r="K277" s="272"/>
      <c r="L277" s="272"/>
    </row>
    <row r="278" spans="1:12" x14ac:dyDescent="0.25">
      <c r="A278" s="335"/>
      <c r="B278" s="335"/>
      <c r="C278" s="272"/>
      <c r="D278" s="272"/>
      <c r="E278" s="272"/>
      <c r="F278" s="272"/>
      <c r="G278" s="272"/>
      <c r="H278" s="272"/>
      <c r="I278" s="272"/>
      <c r="J278" s="272"/>
      <c r="K278" s="272"/>
      <c r="L278" s="272"/>
    </row>
    <row r="279" spans="1:12" x14ac:dyDescent="0.25">
      <c r="A279" s="335"/>
      <c r="B279" s="335"/>
      <c r="C279" s="272"/>
      <c r="D279" s="272"/>
      <c r="E279" s="272"/>
      <c r="F279" s="272"/>
      <c r="G279" s="272"/>
      <c r="H279" s="272"/>
      <c r="I279" s="272"/>
      <c r="J279" s="272"/>
      <c r="K279" s="272"/>
      <c r="L279" s="272"/>
    </row>
    <row r="280" spans="1:12" x14ac:dyDescent="0.25">
      <c r="A280" s="335"/>
      <c r="B280" s="335"/>
      <c r="C280" s="272"/>
      <c r="D280" s="272"/>
      <c r="E280" s="272"/>
      <c r="F280" s="272"/>
      <c r="G280" s="272"/>
      <c r="H280" s="272"/>
      <c r="I280" s="272"/>
      <c r="J280" s="272"/>
      <c r="K280" s="272"/>
      <c r="L280" s="272"/>
    </row>
    <row r="281" spans="1:12" x14ac:dyDescent="0.25">
      <c r="A281" s="335"/>
      <c r="B281" s="335"/>
      <c r="C281" s="272"/>
      <c r="D281" s="272"/>
      <c r="E281" s="272"/>
      <c r="F281" s="272"/>
      <c r="G281" s="272"/>
      <c r="H281" s="272"/>
      <c r="I281" s="272"/>
      <c r="J281" s="272"/>
      <c r="K281" s="272"/>
      <c r="L281" s="272"/>
    </row>
    <row r="282" spans="1:12" x14ac:dyDescent="0.25">
      <c r="A282" s="335"/>
      <c r="B282" s="335"/>
      <c r="C282" s="272"/>
      <c r="D282" s="272"/>
      <c r="E282" s="272"/>
      <c r="F282" s="272"/>
      <c r="G282" s="272"/>
      <c r="H282" s="272"/>
      <c r="I282" s="272"/>
      <c r="J282" s="272"/>
      <c r="K282" s="272"/>
      <c r="L282" s="272"/>
    </row>
    <row r="283" spans="1:12" x14ac:dyDescent="0.25">
      <c r="A283" s="335"/>
      <c r="B283" s="335"/>
      <c r="C283" s="272"/>
      <c r="D283" s="272"/>
      <c r="E283" s="272"/>
      <c r="F283" s="272"/>
      <c r="G283" s="272"/>
      <c r="H283" s="272"/>
      <c r="I283" s="272"/>
      <c r="J283" s="272"/>
      <c r="K283" s="272"/>
      <c r="L283" s="272"/>
    </row>
    <row r="284" spans="1:12" x14ac:dyDescent="0.25">
      <c r="A284" s="335"/>
      <c r="B284" s="335"/>
      <c r="C284" s="272"/>
      <c r="D284" s="272"/>
      <c r="E284" s="272"/>
      <c r="F284" s="272"/>
      <c r="G284" s="272"/>
      <c r="H284" s="272"/>
      <c r="I284" s="272"/>
      <c r="J284" s="272"/>
      <c r="K284" s="272"/>
      <c r="L284" s="272"/>
    </row>
    <row r="285" spans="1:12" x14ac:dyDescent="0.25">
      <c r="A285" s="335"/>
      <c r="B285" s="335"/>
      <c r="C285" s="272"/>
      <c r="D285" s="272"/>
      <c r="E285" s="272"/>
      <c r="F285" s="272"/>
      <c r="G285" s="272"/>
      <c r="H285" s="272"/>
      <c r="I285" s="272"/>
      <c r="J285" s="272"/>
      <c r="K285" s="272"/>
      <c r="L285" s="272"/>
    </row>
    <row r="286" spans="1:12" x14ac:dyDescent="0.25">
      <c r="A286" s="335"/>
      <c r="B286" s="335"/>
      <c r="C286" s="272"/>
      <c r="D286" s="272"/>
      <c r="E286" s="272"/>
      <c r="F286" s="272"/>
      <c r="G286" s="272"/>
      <c r="H286" s="272"/>
      <c r="I286" s="272"/>
      <c r="J286" s="272"/>
      <c r="K286" s="272"/>
      <c r="L286" s="272"/>
    </row>
    <row r="287" spans="1:12" x14ac:dyDescent="0.25">
      <c r="A287" s="335"/>
      <c r="B287" s="335"/>
      <c r="C287" s="272"/>
      <c r="D287" s="272"/>
      <c r="E287" s="272"/>
      <c r="F287" s="272"/>
      <c r="G287" s="272"/>
      <c r="H287" s="272"/>
      <c r="I287" s="272"/>
      <c r="J287" s="272"/>
      <c r="K287" s="272"/>
      <c r="L287" s="272"/>
    </row>
    <row r="288" spans="1:12" x14ac:dyDescent="0.25">
      <c r="A288" s="335"/>
      <c r="B288" s="335"/>
      <c r="C288" s="272"/>
      <c r="D288" s="272"/>
      <c r="E288" s="272"/>
      <c r="F288" s="272"/>
      <c r="G288" s="272"/>
      <c r="H288" s="272"/>
      <c r="I288" s="272"/>
      <c r="J288" s="272"/>
      <c r="K288" s="272"/>
      <c r="L288" s="272"/>
    </row>
    <row r="289" spans="1:12" x14ac:dyDescent="0.25">
      <c r="A289" s="335"/>
      <c r="B289" s="335"/>
      <c r="C289" s="272"/>
      <c r="D289" s="272"/>
      <c r="E289" s="272"/>
      <c r="F289" s="272"/>
      <c r="G289" s="272"/>
      <c r="H289" s="272"/>
      <c r="I289" s="272"/>
      <c r="J289" s="272"/>
      <c r="K289" s="272"/>
      <c r="L289" s="272"/>
    </row>
    <row r="290" spans="1:12" x14ac:dyDescent="0.25">
      <c r="A290" s="335"/>
      <c r="B290" s="335"/>
      <c r="C290" s="272"/>
      <c r="D290" s="272"/>
      <c r="E290" s="272"/>
      <c r="F290" s="272"/>
      <c r="G290" s="272"/>
      <c r="H290" s="272"/>
      <c r="I290" s="272"/>
      <c r="J290" s="272"/>
      <c r="K290" s="272"/>
      <c r="L290" s="272"/>
    </row>
    <row r="291" spans="1:12" x14ac:dyDescent="0.25">
      <c r="A291" s="335"/>
      <c r="B291" s="335"/>
      <c r="C291" s="272"/>
      <c r="D291" s="272"/>
      <c r="E291" s="272"/>
      <c r="F291" s="272"/>
      <c r="G291" s="272"/>
      <c r="H291" s="272"/>
      <c r="I291" s="272"/>
      <c r="J291" s="272"/>
      <c r="K291" s="272"/>
      <c r="L291" s="272"/>
    </row>
    <row r="292" spans="1:12" x14ac:dyDescent="0.25">
      <c r="A292" s="335"/>
      <c r="B292" s="335"/>
      <c r="C292" s="272"/>
      <c r="D292" s="272"/>
      <c r="E292" s="272"/>
      <c r="F292" s="272"/>
      <c r="G292" s="272"/>
      <c r="H292" s="272"/>
      <c r="I292" s="272"/>
      <c r="J292" s="272"/>
      <c r="K292" s="272"/>
      <c r="L292" s="272"/>
    </row>
    <row r="293" spans="1:12" x14ac:dyDescent="0.25">
      <c r="A293" s="335"/>
      <c r="B293" s="335"/>
      <c r="C293" s="272"/>
      <c r="D293" s="272"/>
      <c r="E293" s="272"/>
      <c r="F293" s="272"/>
      <c r="G293" s="272"/>
      <c r="H293" s="272"/>
      <c r="I293" s="272"/>
      <c r="J293" s="272"/>
      <c r="K293" s="272"/>
      <c r="L293" s="272"/>
    </row>
    <row r="294" spans="1:12" x14ac:dyDescent="0.25">
      <c r="A294" s="335"/>
      <c r="B294" s="335"/>
      <c r="C294" s="272"/>
      <c r="D294" s="272"/>
      <c r="E294" s="272"/>
      <c r="F294" s="272"/>
      <c r="G294" s="272"/>
      <c r="H294" s="272"/>
      <c r="I294" s="272"/>
      <c r="J294" s="272"/>
      <c r="K294" s="272"/>
      <c r="L294" s="272"/>
    </row>
    <row r="295" spans="1:12" x14ac:dyDescent="0.25">
      <c r="A295" s="335"/>
      <c r="B295" s="335"/>
      <c r="C295" s="272"/>
      <c r="D295" s="272"/>
      <c r="E295" s="272"/>
      <c r="F295" s="272"/>
      <c r="G295" s="272"/>
      <c r="H295" s="272"/>
      <c r="I295" s="272"/>
      <c r="J295" s="272"/>
      <c r="K295" s="272"/>
      <c r="L295" s="272"/>
    </row>
    <row r="296" spans="1:12" x14ac:dyDescent="0.25">
      <c r="A296" s="335"/>
      <c r="B296" s="335"/>
      <c r="C296" s="272"/>
      <c r="D296" s="272"/>
      <c r="E296" s="272"/>
      <c r="F296" s="272"/>
      <c r="G296" s="272"/>
      <c r="H296" s="272"/>
      <c r="I296" s="272"/>
      <c r="J296" s="272"/>
      <c r="K296" s="272"/>
      <c r="L296" s="272"/>
    </row>
    <row r="297" spans="1:12" x14ac:dyDescent="0.25">
      <c r="A297" s="335"/>
      <c r="B297" s="335"/>
      <c r="C297" s="272"/>
      <c r="D297" s="272"/>
      <c r="E297" s="272"/>
      <c r="F297" s="272"/>
      <c r="G297" s="272"/>
      <c r="H297" s="272"/>
      <c r="I297" s="272"/>
      <c r="J297" s="272"/>
      <c r="K297" s="272"/>
      <c r="L297" s="272"/>
    </row>
    <row r="298" spans="1:12" x14ac:dyDescent="0.25">
      <c r="A298" s="335"/>
      <c r="B298" s="335"/>
      <c r="C298" s="272"/>
      <c r="D298" s="272"/>
      <c r="E298" s="272"/>
      <c r="F298" s="272"/>
      <c r="G298" s="272"/>
      <c r="H298" s="272"/>
      <c r="I298" s="272"/>
      <c r="J298" s="272"/>
      <c r="K298" s="272"/>
      <c r="L298" s="272"/>
    </row>
    <row r="299" spans="1:12" x14ac:dyDescent="0.25">
      <c r="A299" s="335"/>
      <c r="B299" s="335"/>
      <c r="C299" s="272"/>
      <c r="D299" s="272"/>
      <c r="E299" s="272"/>
      <c r="F299" s="272"/>
      <c r="G299" s="272"/>
      <c r="H299" s="272"/>
      <c r="I299" s="272"/>
      <c r="J299" s="272"/>
      <c r="K299" s="272"/>
      <c r="L299" s="272"/>
    </row>
    <row r="300" spans="1:12" x14ac:dyDescent="0.25">
      <c r="A300" s="335"/>
      <c r="B300" s="335"/>
      <c r="C300" s="272"/>
      <c r="D300" s="272"/>
      <c r="E300" s="272"/>
      <c r="F300" s="272"/>
      <c r="G300" s="272"/>
      <c r="H300" s="272"/>
      <c r="I300" s="272"/>
      <c r="J300" s="272"/>
      <c r="K300" s="272"/>
      <c r="L300" s="272"/>
    </row>
    <row r="301" spans="1:12" x14ac:dyDescent="0.25">
      <c r="A301" s="335"/>
      <c r="B301" s="335"/>
      <c r="C301" s="272"/>
      <c r="D301" s="272"/>
      <c r="E301" s="272"/>
      <c r="F301" s="272"/>
      <c r="G301" s="272"/>
      <c r="H301" s="272"/>
      <c r="I301" s="272"/>
      <c r="J301" s="272"/>
      <c r="K301" s="272"/>
      <c r="L301" s="272"/>
    </row>
    <row r="302" spans="1:12" x14ac:dyDescent="0.25">
      <c r="A302" s="335"/>
      <c r="B302" s="335"/>
      <c r="C302" s="272"/>
      <c r="D302" s="272"/>
      <c r="E302" s="272"/>
      <c r="F302" s="272"/>
      <c r="G302" s="272"/>
      <c r="H302" s="272"/>
      <c r="I302" s="272"/>
      <c r="J302" s="272"/>
      <c r="K302" s="272"/>
      <c r="L302" s="272"/>
    </row>
    <row r="303" spans="1:12" x14ac:dyDescent="0.25">
      <c r="A303" s="335"/>
      <c r="B303" s="335"/>
      <c r="C303" s="272"/>
      <c r="D303" s="272"/>
      <c r="E303" s="272"/>
      <c r="F303" s="272"/>
      <c r="G303" s="272"/>
      <c r="H303" s="272"/>
      <c r="I303" s="272"/>
      <c r="J303" s="272"/>
      <c r="K303" s="272"/>
      <c r="L303" s="272"/>
    </row>
    <row r="304" spans="1:12" x14ac:dyDescent="0.25">
      <c r="A304" s="335"/>
      <c r="B304" s="335"/>
      <c r="C304" s="272"/>
      <c r="D304" s="272"/>
      <c r="E304" s="272"/>
      <c r="F304" s="272"/>
      <c r="G304" s="272"/>
      <c r="H304" s="272"/>
      <c r="I304" s="272"/>
      <c r="J304" s="272"/>
      <c r="K304" s="272"/>
      <c r="L304" s="272"/>
    </row>
    <row r="305" spans="1:12" x14ac:dyDescent="0.25">
      <c r="A305" s="335"/>
      <c r="B305" s="335"/>
      <c r="C305" s="272"/>
      <c r="D305" s="272"/>
      <c r="E305" s="272"/>
      <c r="F305" s="272"/>
      <c r="G305" s="272"/>
      <c r="H305" s="272"/>
      <c r="I305" s="272"/>
      <c r="J305" s="272"/>
      <c r="K305" s="272"/>
      <c r="L305" s="272"/>
    </row>
    <row r="306" spans="1:12" x14ac:dyDescent="0.25">
      <c r="A306" s="335"/>
      <c r="B306" s="335"/>
      <c r="C306" s="272"/>
      <c r="D306" s="272"/>
      <c r="E306" s="272"/>
      <c r="F306" s="272"/>
      <c r="G306" s="272"/>
      <c r="H306" s="272"/>
      <c r="I306" s="272"/>
      <c r="J306" s="272"/>
      <c r="K306" s="272"/>
      <c r="L306" s="272"/>
    </row>
    <row r="307" spans="1:12" x14ac:dyDescent="0.25">
      <c r="A307" s="335"/>
      <c r="B307" s="335"/>
      <c r="C307" s="272"/>
      <c r="D307" s="272"/>
      <c r="E307" s="272"/>
      <c r="F307" s="272"/>
      <c r="G307" s="272"/>
      <c r="H307" s="272"/>
      <c r="I307" s="272"/>
      <c r="J307" s="272"/>
      <c r="K307" s="272"/>
      <c r="L307" s="272"/>
    </row>
    <row r="308" spans="1:12" x14ac:dyDescent="0.25">
      <c r="A308" s="335"/>
      <c r="B308" s="335"/>
      <c r="C308" s="272"/>
      <c r="D308" s="272"/>
      <c r="E308" s="272"/>
      <c r="F308" s="272"/>
      <c r="G308" s="272"/>
      <c r="H308" s="272"/>
      <c r="I308" s="272"/>
      <c r="J308" s="272"/>
      <c r="K308" s="272"/>
      <c r="L308" s="272"/>
    </row>
    <row r="309" spans="1:12" x14ac:dyDescent="0.25">
      <c r="A309" s="335"/>
      <c r="B309" s="335"/>
      <c r="C309" s="272"/>
      <c r="D309" s="272"/>
      <c r="E309" s="272"/>
      <c r="F309" s="272"/>
      <c r="G309" s="272"/>
      <c r="H309" s="272"/>
      <c r="I309" s="272"/>
      <c r="J309" s="272"/>
      <c r="K309" s="272"/>
      <c r="L309" s="272"/>
    </row>
    <row r="310" spans="1:12" x14ac:dyDescent="0.25">
      <c r="A310" s="335"/>
      <c r="B310" s="335"/>
      <c r="C310" s="272"/>
      <c r="D310" s="272"/>
      <c r="E310" s="272"/>
      <c r="F310" s="272"/>
      <c r="G310" s="272"/>
      <c r="H310" s="272"/>
      <c r="I310" s="272"/>
      <c r="J310" s="272"/>
      <c r="K310" s="272"/>
      <c r="L310" s="272"/>
    </row>
    <row r="311" spans="1:12" x14ac:dyDescent="0.25">
      <c r="A311" s="335"/>
      <c r="B311" s="335"/>
      <c r="C311" s="272"/>
      <c r="D311" s="272"/>
      <c r="E311" s="272"/>
      <c r="F311" s="272"/>
      <c r="G311" s="272"/>
      <c r="H311" s="272"/>
      <c r="I311" s="272"/>
      <c r="J311" s="272"/>
      <c r="K311" s="272"/>
      <c r="L311" s="272"/>
    </row>
    <row r="312" spans="1:12" x14ac:dyDescent="0.25">
      <c r="A312" s="335"/>
      <c r="B312" s="335"/>
      <c r="C312" s="272"/>
      <c r="D312" s="272"/>
      <c r="E312" s="272"/>
      <c r="F312" s="272"/>
      <c r="G312" s="272"/>
      <c r="H312" s="272"/>
      <c r="I312" s="272"/>
      <c r="J312" s="272"/>
      <c r="K312" s="272"/>
      <c r="L312" s="272"/>
    </row>
    <row r="313" spans="1:12" x14ac:dyDescent="0.25">
      <c r="A313" s="335"/>
      <c r="B313" s="335"/>
      <c r="C313" s="272"/>
      <c r="D313" s="272"/>
      <c r="E313" s="272"/>
      <c r="F313" s="272"/>
      <c r="G313" s="272"/>
      <c r="H313" s="272"/>
      <c r="I313" s="272"/>
      <c r="J313" s="272"/>
      <c r="K313" s="272"/>
      <c r="L313" s="272"/>
    </row>
    <row r="314" spans="1:12" x14ac:dyDescent="0.25">
      <c r="A314" s="335"/>
      <c r="B314" s="335"/>
      <c r="C314" s="272"/>
      <c r="D314" s="272"/>
      <c r="E314" s="272"/>
      <c r="F314" s="272"/>
      <c r="G314" s="272"/>
      <c r="H314" s="272"/>
      <c r="I314" s="272"/>
      <c r="J314" s="272"/>
      <c r="K314" s="272"/>
      <c r="L314" s="272"/>
    </row>
    <row r="315" spans="1:12" x14ac:dyDescent="0.25">
      <c r="A315" s="335"/>
      <c r="B315" s="335"/>
      <c r="C315" s="272"/>
      <c r="D315" s="272"/>
      <c r="E315" s="272"/>
      <c r="F315" s="272"/>
      <c r="G315" s="272"/>
      <c r="H315" s="272"/>
      <c r="I315" s="272"/>
      <c r="J315" s="272"/>
      <c r="K315" s="272"/>
      <c r="L315" s="272"/>
    </row>
    <row r="316" spans="1:12" x14ac:dyDescent="0.25">
      <c r="A316" s="335"/>
      <c r="B316" s="335"/>
      <c r="C316" s="272"/>
      <c r="D316" s="272"/>
      <c r="E316" s="272"/>
      <c r="F316" s="272"/>
      <c r="G316" s="272"/>
      <c r="H316" s="272"/>
      <c r="I316" s="272"/>
      <c r="J316" s="272"/>
      <c r="K316" s="272"/>
      <c r="L316" s="272"/>
    </row>
    <row r="317" spans="1:12" x14ac:dyDescent="0.25">
      <c r="A317" s="335"/>
      <c r="B317" s="335"/>
      <c r="C317" s="272"/>
      <c r="D317" s="272"/>
      <c r="E317" s="272"/>
      <c r="F317" s="272"/>
      <c r="G317" s="272"/>
      <c r="H317" s="272"/>
      <c r="I317" s="272"/>
      <c r="J317" s="272"/>
      <c r="K317" s="272"/>
      <c r="L317" s="272"/>
    </row>
    <row r="318" spans="1:12" x14ac:dyDescent="0.25">
      <c r="A318" s="335"/>
      <c r="B318" s="335"/>
      <c r="C318" s="272"/>
      <c r="D318" s="272"/>
      <c r="E318" s="272"/>
      <c r="F318" s="272"/>
      <c r="G318" s="272"/>
      <c r="H318" s="272"/>
      <c r="I318" s="272"/>
      <c r="J318" s="272"/>
      <c r="K318" s="272"/>
      <c r="L318" s="272"/>
    </row>
    <row r="319" spans="1:12" x14ac:dyDescent="0.25">
      <c r="A319" s="335"/>
      <c r="B319" s="335"/>
      <c r="C319" s="272"/>
      <c r="D319" s="272"/>
      <c r="E319" s="272"/>
      <c r="F319" s="272"/>
      <c r="G319" s="272"/>
      <c r="H319" s="272"/>
      <c r="I319" s="272"/>
      <c r="J319" s="272"/>
      <c r="K319" s="272"/>
      <c r="L319" s="272"/>
    </row>
    <row r="320" spans="1:12" x14ac:dyDescent="0.25">
      <c r="A320" s="335"/>
      <c r="B320" s="335"/>
      <c r="C320" s="272"/>
      <c r="D320" s="272"/>
      <c r="E320" s="272"/>
      <c r="F320" s="272"/>
      <c r="G320" s="272"/>
      <c r="H320" s="272"/>
      <c r="I320" s="272"/>
      <c r="J320" s="272"/>
      <c r="K320" s="272"/>
      <c r="L320" s="272"/>
    </row>
    <row r="321" spans="1:12" x14ac:dyDescent="0.25">
      <c r="A321" s="335"/>
      <c r="B321" s="335"/>
      <c r="C321" s="272"/>
      <c r="D321" s="272"/>
      <c r="E321" s="272"/>
      <c r="F321" s="272"/>
      <c r="G321" s="272"/>
      <c r="H321" s="272"/>
      <c r="I321" s="272"/>
      <c r="J321" s="272"/>
      <c r="K321" s="272"/>
      <c r="L321" s="272"/>
    </row>
    <row r="322" spans="1:12" x14ac:dyDescent="0.25">
      <c r="A322" s="335"/>
      <c r="B322" s="335"/>
      <c r="C322" s="272"/>
      <c r="D322" s="272"/>
      <c r="E322" s="272"/>
      <c r="F322" s="272"/>
      <c r="G322" s="272"/>
      <c r="H322" s="272"/>
      <c r="I322" s="272"/>
      <c r="J322" s="272"/>
      <c r="K322" s="272"/>
      <c r="L322" s="272"/>
    </row>
    <row r="323" spans="1:12" x14ac:dyDescent="0.25">
      <c r="A323" s="335"/>
      <c r="B323" s="335"/>
      <c r="C323" s="272"/>
      <c r="D323" s="272"/>
      <c r="E323" s="272"/>
      <c r="F323" s="272"/>
      <c r="G323" s="272"/>
      <c r="H323" s="272"/>
      <c r="I323" s="272"/>
      <c r="J323" s="272"/>
      <c r="K323" s="272"/>
      <c r="L323" s="272"/>
    </row>
    <row r="324" spans="1:12" x14ac:dyDescent="0.25">
      <c r="A324" s="335"/>
      <c r="B324" s="335"/>
      <c r="C324" s="272"/>
      <c r="D324" s="272"/>
      <c r="E324" s="272"/>
      <c r="F324" s="272"/>
      <c r="G324" s="272"/>
      <c r="H324" s="272"/>
      <c r="I324" s="272"/>
      <c r="J324" s="272"/>
      <c r="K324" s="272"/>
      <c r="L324" s="272"/>
    </row>
    <row r="325" spans="1:12" x14ac:dyDescent="0.25">
      <c r="A325" s="335"/>
      <c r="B325" s="335"/>
      <c r="C325" s="272"/>
      <c r="D325" s="272"/>
      <c r="E325" s="272"/>
      <c r="F325" s="272"/>
      <c r="G325" s="272"/>
      <c r="H325" s="272"/>
      <c r="I325" s="272"/>
      <c r="J325" s="272"/>
      <c r="K325" s="272"/>
      <c r="L325" s="272"/>
    </row>
    <row r="326" spans="1:12" x14ac:dyDescent="0.25">
      <c r="A326" s="335"/>
      <c r="B326" s="335"/>
      <c r="C326" s="272"/>
      <c r="D326" s="272"/>
      <c r="E326" s="272"/>
      <c r="F326" s="272"/>
      <c r="G326" s="272"/>
      <c r="H326" s="272"/>
      <c r="I326" s="272"/>
      <c r="J326" s="272"/>
      <c r="K326" s="272"/>
      <c r="L326" s="272"/>
    </row>
    <row r="327" spans="1:12" x14ac:dyDescent="0.25">
      <c r="A327" s="335"/>
      <c r="B327" s="335"/>
      <c r="C327" s="272"/>
      <c r="D327" s="272"/>
      <c r="E327" s="272"/>
      <c r="F327" s="272"/>
      <c r="G327" s="272"/>
      <c r="H327" s="272"/>
      <c r="I327" s="272"/>
      <c r="J327" s="272"/>
      <c r="K327" s="272"/>
      <c r="L327" s="272"/>
    </row>
    <row r="328" spans="1:12" x14ac:dyDescent="0.25">
      <c r="A328" s="335"/>
      <c r="B328" s="335"/>
      <c r="C328" s="272"/>
      <c r="D328" s="272"/>
      <c r="E328" s="272"/>
      <c r="F328" s="272"/>
      <c r="G328" s="272"/>
      <c r="H328" s="272"/>
      <c r="I328" s="272"/>
      <c r="J328" s="272"/>
      <c r="K328" s="272"/>
      <c r="L328" s="272"/>
    </row>
    <row r="329" spans="1:12" x14ac:dyDescent="0.25">
      <c r="A329" s="335"/>
      <c r="B329" s="335"/>
      <c r="C329" s="272"/>
      <c r="D329" s="272"/>
      <c r="E329" s="272"/>
      <c r="F329" s="272"/>
      <c r="G329" s="272"/>
      <c r="H329" s="272"/>
      <c r="I329" s="272"/>
      <c r="J329" s="272"/>
      <c r="K329" s="272"/>
      <c r="L329" s="272"/>
    </row>
    <row r="330" spans="1:12" x14ac:dyDescent="0.25">
      <c r="A330" s="335"/>
      <c r="B330" s="335"/>
      <c r="C330" s="272"/>
      <c r="D330" s="272"/>
      <c r="E330" s="272"/>
      <c r="F330" s="272"/>
      <c r="G330" s="272"/>
      <c r="H330" s="272"/>
      <c r="I330" s="272"/>
      <c r="J330" s="272"/>
      <c r="K330" s="272"/>
      <c r="L330" s="272"/>
    </row>
    <row r="331" spans="1:12" x14ac:dyDescent="0.25">
      <c r="A331" s="335"/>
      <c r="B331" s="335"/>
      <c r="C331" s="272"/>
      <c r="D331" s="272"/>
      <c r="E331" s="272"/>
      <c r="F331" s="272"/>
      <c r="G331" s="272"/>
      <c r="H331" s="272"/>
      <c r="I331" s="272"/>
      <c r="J331" s="272"/>
      <c r="K331" s="272"/>
      <c r="L331" s="272"/>
    </row>
    <row r="332" spans="1:12" x14ac:dyDescent="0.25">
      <c r="A332" s="335"/>
      <c r="B332" s="335"/>
      <c r="C332" s="272"/>
      <c r="D332" s="272"/>
      <c r="E332" s="272"/>
      <c r="F332" s="272"/>
      <c r="G332" s="272"/>
      <c r="H332" s="272"/>
      <c r="I332" s="272"/>
      <c r="J332" s="272"/>
      <c r="K332" s="272"/>
      <c r="L332" s="272"/>
    </row>
    <row r="333" spans="1:12" x14ac:dyDescent="0.25">
      <c r="A333" s="335"/>
      <c r="B333" s="335"/>
      <c r="C333" s="272"/>
      <c r="D333" s="272"/>
      <c r="E333" s="272"/>
      <c r="F333" s="272"/>
      <c r="G333" s="272"/>
      <c r="H333" s="272"/>
      <c r="I333" s="272"/>
      <c r="J333" s="272"/>
      <c r="K333" s="272"/>
      <c r="L333" s="272"/>
    </row>
    <row r="334" spans="1:12" x14ac:dyDescent="0.25">
      <c r="A334" s="335"/>
      <c r="B334" s="335"/>
      <c r="C334" s="272"/>
      <c r="D334" s="272"/>
      <c r="E334" s="272"/>
      <c r="F334" s="272"/>
      <c r="G334" s="272"/>
      <c r="H334" s="272"/>
      <c r="I334" s="272"/>
      <c r="J334" s="272"/>
      <c r="K334" s="272"/>
      <c r="L334" s="272"/>
    </row>
    <row r="335" spans="1:12" x14ac:dyDescent="0.25">
      <c r="A335" s="335"/>
      <c r="B335" s="335"/>
      <c r="C335" s="272"/>
      <c r="D335" s="272"/>
      <c r="E335" s="272"/>
      <c r="F335" s="272"/>
      <c r="G335" s="272"/>
      <c r="H335" s="272"/>
      <c r="I335" s="272"/>
      <c r="J335" s="272"/>
      <c r="K335" s="272"/>
      <c r="L335" s="272"/>
    </row>
    <row r="336" spans="1:12" x14ac:dyDescent="0.25">
      <c r="A336" s="335"/>
      <c r="B336" s="335"/>
      <c r="C336" s="272"/>
      <c r="D336" s="272"/>
      <c r="E336" s="272"/>
      <c r="F336" s="272"/>
      <c r="G336" s="272"/>
      <c r="H336" s="272"/>
      <c r="I336" s="272"/>
      <c r="J336" s="272"/>
      <c r="K336" s="272"/>
      <c r="L336" s="272"/>
    </row>
    <row r="337" spans="1:12" x14ac:dyDescent="0.25">
      <c r="A337" s="335"/>
      <c r="B337" s="335"/>
      <c r="C337" s="272"/>
      <c r="D337" s="272"/>
      <c r="E337" s="272"/>
      <c r="F337" s="272"/>
      <c r="G337" s="272"/>
      <c r="H337" s="272"/>
      <c r="I337" s="272"/>
      <c r="J337" s="272"/>
      <c r="K337" s="272"/>
      <c r="L337" s="272"/>
    </row>
    <row r="338" spans="1:12" x14ac:dyDescent="0.25">
      <c r="A338" s="335"/>
      <c r="B338" s="335"/>
      <c r="C338" s="272"/>
      <c r="D338" s="272"/>
      <c r="E338" s="272"/>
      <c r="F338" s="272"/>
      <c r="G338" s="272"/>
      <c r="H338" s="272"/>
      <c r="I338" s="272"/>
      <c r="J338" s="272"/>
      <c r="K338" s="272"/>
      <c r="L338" s="272"/>
    </row>
    <row r="339" spans="1:12" x14ac:dyDescent="0.25">
      <c r="A339" s="335"/>
      <c r="B339" s="335"/>
      <c r="C339" s="272"/>
      <c r="D339" s="272"/>
      <c r="E339" s="272"/>
      <c r="F339" s="272"/>
      <c r="G339" s="272"/>
      <c r="H339" s="272"/>
      <c r="I339" s="272"/>
      <c r="J339" s="272"/>
      <c r="K339" s="272"/>
      <c r="L339" s="272"/>
    </row>
    <row r="340" spans="1:12" x14ac:dyDescent="0.25">
      <c r="A340" s="335"/>
      <c r="B340" s="335"/>
      <c r="C340" s="272"/>
      <c r="D340" s="272"/>
      <c r="E340" s="272"/>
      <c r="F340" s="272"/>
      <c r="G340" s="272"/>
      <c r="H340" s="272"/>
      <c r="I340" s="272"/>
      <c r="J340" s="272"/>
      <c r="K340" s="272"/>
      <c r="L340" s="272"/>
    </row>
    <row r="341" spans="1:12" x14ac:dyDescent="0.25">
      <c r="A341" s="335"/>
      <c r="B341" s="335"/>
      <c r="C341" s="272"/>
      <c r="D341" s="272"/>
      <c r="E341" s="272"/>
      <c r="F341" s="272"/>
      <c r="G341" s="272"/>
      <c r="H341" s="272"/>
      <c r="I341" s="272"/>
      <c r="J341" s="272"/>
      <c r="K341" s="272"/>
      <c r="L341" s="272"/>
    </row>
    <row r="342" spans="1:12" x14ac:dyDescent="0.25">
      <c r="A342" s="335"/>
      <c r="B342" s="335"/>
      <c r="C342" s="272"/>
      <c r="D342" s="272"/>
      <c r="E342" s="272"/>
      <c r="F342" s="272"/>
      <c r="G342" s="272"/>
      <c r="H342" s="272"/>
      <c r="I342" s="272"/>
      <c r="J342" s="272"/>
      <c r="K342" s="272"/>
      <c r="L342" s="272"/>
    </row>
    <row r="343" spans="1:12" x14ac:dyDescent="0.25">
      <c r="A343" s="335"/>
      <c r="B343" s="335"/>
      <c r="C343" s="272"/>
      <c r="D343" s="272"/>
      <c r="E343" s="272"/>
      <c r="F343" s="272"/>
      <c r="G343" s="272"/>
      <c r="H343" s="272"/>
      <c r="I343" s="272"/>
      <c r="J343" s="272"/>
      <c r="K343" s="272"/>
      <c r="L343" s="272"/>
    </row>
    <row r="344" spans="1:12" x14ac:dyDescent="0.25">
      <c r="A344" s="335"/>
      <c r="B344" s="335"/>
      <c r="C344" s="272"/>
      <c r="D344" s="272"/>
      <c r="E344" s="272"/>
      <c r="F344" s="272"/>
      <c r="G344" s="272"/>
      <c r="H344" s="272"/>
      <c r="I344" s="272"/>
      <c r="J344" s="272"/>
      <c r="K344" s="272"/>
      <c r="L344" s="272"/>
    </row>
    <row r="345" spans="1:12" x14ac:dyDescent="0.25">
      <c r="A345" s="335"/>
      <c r="B345" s="335"/>
      <c r="C345" s="272"/>
      <c r="D345" s="272"/>
      <c r="E345" s="272"/>
      <c r="F345" s="272"/>
      <c r="G345" s="272"/>
      <c r="H345" s="272"/>
      <c r="I345" s="272"/>
      <c r="J345" s="272"/>
      <c r="K345" s="272"/>
      <c r="L345" s="272"/>
    </row>
    <row r="346" spans="1:12" x14ac:dyDescent="0.25">
      <c r="A346" s="335"/>
      <c r="B346" s="335"/>
      <c r="C346" s="272"/>
      <c r="D346" s="272"/>
      <c r="E346" s="272"/>
      <c r="F346" s="272"/>
      <c r="G346" s="272"/>
      <c r="H346" s="272"/>
      <c r="I346" s="272"/>
      <c r="J346" s="272"/>
      <c r="K346" s="272"/>
      <c r="L346" s="272"/>
    </row>
    <row r="347" spans="1:12" x14ac:dyDescent="0.25">
      <c r="A347" s="335"/>
      <c r="B347" s="335"/>
      <c r="C347" s="272"/>
      <c r="D347" s="272"/>
      <c r="E347" s="272"/>
      <c r="F347" s="272"/>
      <c r="G347" s="272"/>
      <c r="H347" s="272"/>
      <c r="I347" s="272"/>
      <c r="J347" s="272"/>
      <c r="K347" s="272"/>
      <c r="L347" s="272"/>
    </row>
    <row r="348" spans="1:12" x14ac:dyDescent="0.25">
      <c r="A348" s="335"/>
      <c r="B348" s="335"/>
      <c r="C348" s="272"/>
      <c r="D348" s="272"/>
      <c r="E348" s="272"/>
      <c r="F348" s="272"/>
      <c r="G348" s="272"/>
      <c r="H348" s="272"/>
      <c r="I348" s="272"/>
      <c r="J348" s="272"/>
      <c r="K348" s="272"/>
      <c r="L348" s="272"/>
    </row>
    <row r="349" spans="1:12" x14ac:dyDescent="0.25">
      <c r="A349" s="335"/>
      <c r="B349" s="335"/>
      <c r="C349" s="272"/>
      <c r="D349" s="272"/>
      <c r="E349" s="272"/>
      <c r="F349" s="272"/>
      <c r="G349" s="272"/>
      <c r="H349" s="272"/>
      <c r="I349" s="272"/>
      <c r="J349" s="272"/>
      <c r="K349" s="272"/>
      <c r="L349" s="272"/>
    </row>
    <row r="350" spans="1:12" x14ac:dyDescent="0.25">
      <c r="A350" s="335"/>
      <c r="B350" s="335"/>
      <c r="C350" s="272"/>
      <c r="D350" s="272"/>
      <c r="E350" s="272"/>
      <c r="F350" s="272"/>
      <c r="G350" s="272"/>
      <c r="H350" s="272"/>
      <c r="I350" s="272"/>
      <c r="J350" s="272"/>
      <c r="K350" s="272"/>
      <c r="L350" s="272"/>
    </row>
    <row r="351" spans="1:12" x14ac:dyDescent="0.25">
      <c r="A351" s="335"/>
      <c r="B351" s="335"/>
      <c r="C351" s="272"/>
      <c r="D351" s="272"/>
      <c r="E351" s="272"/>
      <c r="F351" s="272"/>
      <c r="G351" s="272"/>
      <c r="H351" s="272"/>
      <c r="I351" s="272"/>
      <c r="J351" s="272"/>
      <c r="K351" s="272"/>
      <c r="L351" s="272"/>
    </row>
    <row r="352" spans="1:12" x14ac:dyDescent="0.25">
      <c r="A352" s="335"/>
      <c r="B352" s="335"/>
      <c r="C352" s="272"/>
      <c r="D352" s="272"/>
      <c r="E352" s="272"/>
      <c r="F352" s="272"/>
      <c r="G352" s="272"/>
      <c r="H352" s="272"/>
      <c r="I352" s="272"/>
      <c r="J352" s="272"/>
      <c r="K352" s="272"/>
      <c r="L352" s="272"/>
    </row>
    <row r="353" spans="1:12" x14ac:dyDescent="0.25">
      <c r="A353" s="335"/>
      <c r="B353" s="335"/>
      <c r="C353" s="272"/>
      <c r="D353" s="272"/>
      <c r="E353" s="272"/>
      <c r="F353" s="272"/>
      <c r="G353" s="272"/>
      <c r="H353" s="272"/>
      <c r="I353" s="272"/>
      <c r="J353" s="272"/>
      <c r="K353" s="272"/>
      <c r="L353" s="272"/>
    </row>
    <row r="354" spans="1:12" x14ac:dyDescent="0.25">
      <c r="A354" s="335"/>
      <c r="B354" s="335"/>
      <c r="C354" s="272"/>
      <c r="D354" s="272"/>
      <c r="E354" s="272"/>
      <c r="F354" s="272"/>
      <c r="G354" s="272"/>
      <c r="H354" s="272"/>
      <c r="I354" s="272"/>
      <c r="J354" s="272"/>
      <c r="K354" s="272"/>
      <c r="L354" s="272"/>
    </row>
    <row r="355" spans="1:12" x14ac:dyDescent="0.25">
      <c r="A355" s="335"/>
      <c r="B355" s="335"/>
      <c r="C355" s="272"/>
      <c r="D355" s="272"/>
      <c r="E355" s="272"/>
      <c r="F355" s="272"/>
      <c r="G355" s="272"/>
      <c r="H355" s="272"/>
      <c r="I355" s="272"/>
      <c r="J355" s="272"/>
      <c r="K355" s="272"/>
      <c r="L355" s="272"/>
    </row>
    <row r="356" spans="1:12" x14ac:dyDescent="0.25">
      <c r="A356" s="335"/>
      <c r="B356" s="335"/>
      <c r="C356" s="272"/>
      <c r="D356" s="272"/>
      <c r="E356" s="272"/>
      <c r="F356" s="272"/>
      <c r="G356" s="272"/>
      <c r="H356" s="272"/>
      <c r="I356" s="272"/>
      <c r="J356" s="272"/>
      <c r="K356" s="272"/>
      <c r="L356" s="272"/>
    </row>
    <row r="357" spans="1:12" x14ac:dyDescent="0.25">
      <c r="A357" s="335"/>
      <c r="B357" s="335"/>
      <c r="C357" s="272"/>
      <c r="D357" s="272"/>
      <c r="E357" s="272"/>
      <c r="F357" s="272"/>
      <c r="G357" s="272"/>
      <c r="H357" s="272"/>
      <c r="I357" s="272"/>
      <c r="J357" s="272"/>
      <c r="K357" s="272"/>
      <c r="L357" s="272"/>
    </row>
    <row r="358" spans="1:12" x14ac:dyDescent="0.25">
      <c r="A358" s="335"/>
      <c r="B358" s="335"/>
      <c r="C358" s="272"/>
      <c r="D358" s="272"/>
      <c r="E358" s="272"/>
      <c r="F358" s="272"/>
      <c r="G358" s="272"/>
      <c r="H358" s="272"/>
      <c r="I358" s="272"/>
      <c r="J358" s="272"/>
      <c r="K358" s="272"/>
      <c r="L358" s="272"/>
    </row>
    <row r="359" spans="1:12" x14ac:dyDescent="0.25">
      <c r="A359" s="335"/>
      <c r="B359" s="335"/>
      <c r="C359" s="272"/>
      <c r="D359" s="272"/>
      <c r="E359" s="272"/>
      <c r="F359" s="272"/>
      <c r="G359" s="272"/>
      <c r="H359" s="272"/>
      <c r="I359" s="272"/>
      <c r="J359" s="272"/>
      <c r="K359" s="272"/>
      <c r="L359" s="272"/>
    </row>
    <row r="360" spans="1:12" x14ac:dyDescent="0.25">
      <c r="A360" s="335"/>
      <c r="B360" s="335"/>
      <c r="C360" s="272"/>
      <c r="D360" s="272"/>
      <c r="E360" s="272"/>
      <c r="F360" s="272"/>
      <c r="G360" s="272"/>
      <c r="H360" s="272"/>
      <c r="I360" s="272"/>
      <c r="J360" s="272"/>
      <c r="K360" s="272"/>
      <c r="L360" s="272"/>
    </row>
    <row r="361" spans="1:12" x14ac:dyDescent="0.25">
      <c r="A361" s="335"/>
      <c r="B361" s="335"/>
      <c r="C361" s="272"/>
      <c r="D361" s="272"/>
      <c r="E361" s="272"/>
      <c r="F361" s="272"/>
      <c r="G361" s="272"/>
      <c r="H361" s="272"/>
      <c r="I361" s="272"/>
      <c r="J361" s="272"/>
      <c r="K361" s="272"/>
      <c r="L361" s="272"/>
    </row>
    <row r="362" spans="1:12" x14ac:dyDescent="0.25">
      <c r="A362" s="335"/>
      <c r="B362" s="335"/>
      <c r="C362" s="272"/>
      <c r="D362" s="272"/>
      <c r="E362" s="272"/>
      <c r="F362" s="272"/>
      <c r="G362" s="272"/>
      <c r="H362" s="272"/>
      <c r="I362" s="272"/>
      <c r="J362" s="272"/>
      <c r="K362" s="272"/>
      <c r="L362" s="272"/>
    </row>
    <row r="363" spans="1:12" x14ac:dyDescent="0.25">
      <c r="A363" s="335"/>
      <c r="B363" s="335"/>
      <c r="C363" s="272"/>
      <c r="D363" s="272"/>
      <c r="E363" s="272"/>
      <c r="F363" s="272"/>
      <c r="G363" s="272"/>
      <c r="H363" s="272"/>
      <c r="I363" s="272"/>
      <c r="J363" s="272"/>
      <c r="K363" s="272"/>
      <c r="L363" s="272"/>
    </row>
    <row r="364" spans="1:12" x14ac:dyDescent="0.25">
      <c r="A364" s="335"/>
      <c r="B364" s="335"/>
      <c r="C364" s="272"/>
      <c r="D364" s="272"/>
      <c r="E364" s="272"/>
      <c r="F364" s="272"/>
      <c r="G364" s="272"/>
      <c r="H364" s="272"/>
      <c r="I364" s="272"/>
      <c r="J364" s="272"/>
      <c r="K364" s="272"/>
      <c r="L364" s="272"/>
    </row>
    <row r="365" spans="1:12" x14ac:dyDescent="0.25">
      <c r="A365" s="335"/>
      <c r="B365" s="335"/>
      <c r="C365" s="272"/>
      <c r="D365" s="272"/>
      <c r="E365" s="272"/>
      <c r="F365" s="272"/>
      <c r="G365" s="272"/>
      <c r="H365" s="272"/>
      <c r="I365" s="272"/>
      <c r="J365" s="272"/>
      <c r="K365" s="272"/>
      <c r="L365" s="272"/>
    </row>
    <row r="366" spans="1:12" x14ac:dyDescent="0.25">
      <c r="A366" s="335"/>
      <c r="B366" s="335"/>
      <c r="C366" s="272"/>
      <c r="D366" s="272"/>
      <c r="E366" s="272"/>
      <c r="F366" s="272"/>
      <c r="G366" s="272"/>
      <c r="H366" s="272"/>
      <c r="I366" s="272"/>
      <c r="J366" s="272"/>
      <c r="K366" s="272"/>
      <c r="L366" s="272"/>
    </row>
    <row r="367" spans="1:12" x14ac:dyDescent="0.25">
      <c r="A367" s="335"/>
      <c r="B367" s="335"/>
      <c r="C367" s="272"/>
      <c r="D367" s="272"/>
      <c r="E367" s="272"/>
      <c r="F367" s="272"/>
      <c r="G367" s="272"/>
      <c r="H367" s="272"/>
      <c r="I367" s="272"/>
      <c r="J367" s="272"/>
      <c r="K367" s="272"/>
      <c r="L367" s="272"/>
    </row>
    <row r="368" spans="1:12" x14ac:dyDescent="0.25">
      <c r="A368" s="335"/>
      <c r="B368" s="335"/>
      <c r="C368" s="272"/>
      <c r="D368" s="272"/>
      <c r="E368" s="272"/>
      <c r="F368" s="272"/>
      <c r="G368" s="272"/>
      <c r="H368" s="272"/>
      <c r="I368" s="272"/>
      <c r="J368" s="272"/>
      <c r="K368" s="272"/>
      <c r="L368" s="272"/>
    </row>
    <row r="369" spans="1:12" x14ac:dyDescent="0.25">
      <c r="A369" s="335"/>
      <c r="B369" s="335"/>
      <c r="C369" s="272"/>
      <c r="D369" s="272"/>
      <c r="E369" s="272"/>
      <c r="F369" s="272"/>
      <c r="G369" s="272"/>
      <c r="H369" s="272"/>
      <c r="I369" s="272"/>
      <c r="J369" s="272"/>
      <c r="K369" s="272"/>
      <c r="L369" s="272"/>
    </row>
    <row r="370" spans="1:12" x14ac:dyDescent="0.25">
      <c r="A370" s="335"/>
      <c r="B370" s="335"/>
      <c r="C370" s="272"/>
      <c r="D370" s="272"/>
      <c r="E370" s="272"/>
      <c r="F370" s="272"/>
      <c r="G370" s="272"/>
      <c r="H370" s="272"/>
      <c r="I370" s="272"/>
      <c r="J370" s="272"/>
      <c r="K370" s="272"/>
      <c r="L370" s="272"/>
    </row>
    <row r="371" spans="1:12" x14ac:dyDescent="0.25">
      <c r="A371" s="335"/>
      <c r="B371" s="335"/>
      <c r="C371" s="272"/>
      <c r="D371" s="272"/>
      <c r="E371" s="272"/>
      <c r="F371" s="272"/>
      <c r="G371" s="272"/>
      <c r="H371" s="272"/>
      <c r="I371" s="272"/>
      <c r="J371" s="272"/>
      <c r="K371" s="272"/>
      <c r="L371" s="272"/>
    </row>
    <row r="372" spans="1:12" x14ac:dyDescent="0.25">
      <c r="A372" s="335"/>
      <c r="B372" s="335"/>
      <c r="C372" s="272"/>
      <c r="D372" s="272"/>
      <c r="E372" s="272"/>
      <c r="F372" s="272"/>
      <c r="G372" s="272"/>
      <c r="H372" s="272"/>
      <c r="I372" s="272"/>
      <c r="J372" s="272"/>
      <c r="K372" s="272"/>
      <c r="L372" s="272"/>
    </row>
    <row r="373" spans="1:12" x14ac:dyDescent="0.25">
      <c r="A373" s="335"/>
      <c r="B373" s="335"/>
      <c r="C373" s="272"/>
      <c r="D373" s="272"/>
      <c r="E373" s="272"/>
      <c r="F373" s="272"/>
      <c r="G373" s="272"/>
      <c r="H373" s="272"/>
      <c r="I373" s="272"/>
      <c r="J373" s="272"/>
      <c r="K373" s="272"/>
      <c r="L373" s="272"/>
    </row>
    <row r="374" spans="1:12" x14ac:dyDescent="0.25">
      <c r="A374" s="335"/>
      <c r="B374" s="335"/>
      <c r="C374" s="272"/>
      <c r="D374" s="272"/>
      <c r="E374" s="272"/>
      <c r="F374" s="272"/>
      <c r="G374" s="272"/>
      <c r="H374" s="272"/>
      <c r="I374" s="272"/>
      <c r="J374" s="272"/>
      <c r="K374" s="272"/>
      <c r="L374" s="272"/>
    </row>
    <row r="375" spans="1:12" x14ac:dyDescent="0.25">
      <c r="A375" s="335"/>
      <c r="B375" s="335"/>
      <c r="C375" s="272"/>
      <c r="D375" s="272"/>
      <c r="E375" s="272"/>
      <c r="F375" s="272"/>
      <c r="G375" s="272"/>
      <c r="H375" s="272"/>
      <c r="I375" s="272"/>
      <c r="J375" s="272"/>
      <c r="K375" s="272"/>
      <c r="L375" s="272"/>
    </row>
    <row r="376" spans="1:12" x14ac:dyDescent="0.25">
      <c r="A376" s="335"/>
      <c r="B376" s="335"/>
      <c r="C376" s="272"/>
      <c r="D376" s="272"/>
      <c r="E376" s="272"/>
      <c r="F376" s="272"/>
      <c r="G376" s="272"/>
      <c r="H376" s="272"/>
      <c r="I376" s="272"/>
      <c r="J376" s="272"/>
      <c r="K376" s="272"/>
      <c r="L376" s="272"/>
    </row>
    <row r="377" spans="1:12" x14ac:dyDescent="0.25">
      <c r="A377" s="335"/>
      <c r="B377" s="335"/>
      <c r="C377" s="272"/>
      <c r="D377" s="272"/>
      <c r="E377" s="272"/>
      <c r="F377" s="272"/>
      <c r="G377" s="272"/>
      <c r="H377" s="272"/>
      <c r="I377" s="272"/>
      <c r="J377" s="272"/>
      <c r="K377" s="272"/>
      <c r="L377" s="272"/>
    </row>
    <row r="378" spans="1:12" x14ac:dyDescent="0.25">
      <c r="A378" s="335"/>
      <c r="B378" s="335"/>
      <c r="C378" s="272"/>
      <c r="D378" s="272"/>
      <c r="E378" s="272"/>
      <c r="F378" s="272"/>
      <c r="G378" s="272"/>
      <c r="H378" s="272"/>
      <c r="I378" s="272"/>
      <c r="J378" s="272"/>
      <c r="K378" s="272"/>
      <c r="L378" s="272"/>
    </row>
    <row r="379" spans="1:12" x14ac:dyDescent="0.25">
      <c r="A379" s="335"/>
      <c r="B379" s="335"/>
      <c r="C379" s="272"/>
      <c r="D379" s="272"/>
      <c r="E379" s="272"/>
      <c r="F379" s="272"/>
      <c r="G379" s="272"/>
      <c r="H379" s="272"/>
      <c r="I379" s="272"/>
      <c r="J379" s="272"/>
      <c r="K379" s="272"/>
      <c r="L379" s="272"/>
    </row>
    <row r="380" spans="1:12" x14ac:dyDescent="0.25">
      <c r="A380" s="335"/>
      <c r="B380" s="335"/>
      <c r="C380" s="272"/>
      <c r="D380" s="272"/>
      <c r="E380" s="272"/>
      <c r="F380" s="272"/>
      <c r="G380" s="272"/>
      <c r="H380" s="272"/>
      <c r="I380" s="272"/>
      <c r="J380" s="272"/>
      <c r="K380" s="272"/>
      <c r="L380" s="272"/>
    </row>
    <row r="381" spans="1:12" x14ac:dyDescent="0.25">
      <c r="A381" s="335"/>
      <c r="B381" s="335"/>
      <c r="C381" s="272"/>
      <c r="D381" s="272"/>
      <c r="E381" s="272"/>
      <c r="F381" s="272"/>
      <c r="G381" s="272"/>
      <c r="H381" s="272"/>
      <c r="I381" s="272"/>
      <c r="J381" s="272"/>
      <c r="K381" s="272"/>
      <c r="L381" s="272"/>
    </row>
    <row r="382" spans="1:12" x14ac:dyDescent="0.25">
      <c r="A382" s="335"/>
      <c r="B382" s="335"/>
      <c r="C382" s="272"/>
      <c r="D382" s="272"/>
      <c r="E382" s="272"/>
      <c r="F382" s="272"/>
      <c r="G382" s="272"/>
      <c r="H382" s="272"/>
      <c r="I382" s="272"/>
      <c r="J382" s="272"/>
      <c r="K382" s="272"/>
      <c r="L382" s="272"/>
    </row>
    <row r="383" spans="1:12" x14ac:dyDescent="0.25">
      <c r="A383" s="335"/>
      <c r="B383" s="335"/>
      <c r="C383" s="272"/>
      <c r="D383" s="272"/>
      <c r="E383" s="272"/>
      <c r="F383" s="272"/>
      <c r="G383" s="272"/>
      <c r="H383" s="272"/>
      <c r="I383" s="272"/>
      <c r="J383" s="272"/>
      <c r="K383" s="272"/>
      <c r="L383" s="272"/>
    </row>
    <row r="384" spans="1:12" x14ac:dyDescent="0.25">
      <c r="A384" s="335"/>
      <c r="B384" s="335"/>
      <c r="C384" s="272"/>
      <c r="D384" s="272"/>
      <c r="E384" s="272"/>
      <c r="F384" s="272"/>
      <c r="G384" s="272"/>
      <c r="H384" s="272"/>
      <c r="I384" s="272"/>
      <c r="J384" s="272"/>
      <c r="K384" s="272"/>
      <c r="L384" s="272"/>
    </row>
    <row r="385" spans="1:12" x14ac:dyDescent="0.25">
      <c r="A385" s="335"/>
      <c r="B385" s="335"/>
      <c r="C385" s="272"/>
      <c r="D385" s="272"/>
      <c r="E385" s="272"/>
      <c r="F385" s="272"/>
      <c r="G385" s="272"/>
      <c r="H385" s="272"/>
      <c r="I385" s="272"/>
      <c r="J385" s="272"/>
      <c r="K385" s="272"/>
      <c r="L385" s="272"/>
    </row>
    <row r="386" spans="1:12" x14ac:dyDescent="0.25">
      <c r="A386" s="335"/>
      <c r="B386" s="335"/>
      <c r="C386" s="272"/>
      <c r="D386" s="272"/>
      <c r="E386" s="272"/>
      <c r="F386" s="272"/>
      <c r="G386" s="272"/>
      <c r="H386" s="272"/>
      <c r="I386" s="272"/>
      <c r="J386" s="272"/>
      <c r="K386" s="272"/>
      <c r="L386" s="272"/>
    </row>
    <row r="387" spans="1:12" x14ac:dyDescent="0.25">
      <c r="A387" s="335"/>
      <c r="B387" s="335"/>
      <c r="C387" s="272"/>
      <c r="D387" s="272"/>
      <c r="E387" s="272"/>
      <c r="F387" s="272"/>
      <c r="G387" s="272"/>
      <c r="H387" s="272"/>
      <c r="I387" s="272"/>
      <c r="J387" s="272"/>
      <c r="K387" s="272"/>
      <c r="L387" s="272"/>
    </row>
    <row r="388" spans="1:12" x14ac:dyDescent="0.25">
      <c r="A388" s="335"/>
      <c r="B388" s="335"/>
      <c r="C388" s="272"/>
      <c r="D388" s="272"/>
      <c r="E388" s="272"/>
      <c r="F388" s="272"/>
      <c r="G388" s="272"/>
      <c r="H388" s="272"/>
      <c r="I388" s="272"/>
      <c r="J388" s="272"/>
      <c r="K388" s="272"/>
      <c r="L388" s="272"/>
    </row>
    <row r="389" spans="1:12" x14ac:dyDescent="0.25">
      <c r="A389" s="335"/>
      <c r="B389" s="335"/>
      <c r="C389" s="272"/>
      <c r="D389" s="272"/>
      <c r="E389" s="272"/>
      <c r="F389" s="272"/>
      <c r="G389" s="272"/>
      <c r="H389" s="272"/>
      <c r="I389" s="272"/>
      <c r="J389" s="272"/>
      <c r="K389" s="272"/>
      <c r="L389" s="272"/>
    </row>
    <row r="390" spans="1:12" x14ac:dyDescent="0.25">
      <c r="A390" s="335"/>
      <c r="B390" s="335"/>
      <c r="C390" s="272"/>
      <c r="D390" s="272"/>
      <c r="E390" s="272"/>
      <c r="F390" s="272"/>
      <c r="G390" s="272"/>
      <c r="H390" s="272"/>
      <c r="I390" s="272"/>
      <c r="J390" s="272"/>
      <c r="K390" s="272"/>
      <c r="L390" s="272"/>
    </row>
    <row r="391" spans="1:12" x14ac:dyDescent="0.25">
      <c r="A391" s="335"/>
      <c r="B391" s="335"/>
      <c r="C391" s="272"/>
      <c r="D391" s="272"/>
      <c r="E391" s="272"/>
      <c r="F391" s="272"/>
      <c r="G391" s="272"/>
      <c r="H391" s="272"/>
      <c r="I391" s="272"/>
      <c r="J391" s="272"/>
      <c r="K391" s="272"/>
      <c r="L391" s="272"/>
    </row>
    <row r="392" spans="1:12" x14ac:dyDescent="0.25">
      <c r="A392" s="335"/>
      <c r="B392" s="335"/>
      <c r="C392" s="272"/>
      <c r="D392" s="272"/>
      <c r="E392" s="272"/>
      <c r="F392" s="272"/>
      <c r="G392" s="272"/>
      <c r="H392" s="272"/>
      <c r="I392" s="272"/>
      <c r="J392" s="272"/>
      <c r="K392" s="272"/>
      <c r="L392" s="272"/>
    </row>
    <row r="393" spans="1:12" x14ac:dyDescent="0.25">
      <c r="A393" s="335"/>
      <c r="B393" s="335"/>
      <c r="C393" s="272"/>
      <c r="D393" s="272"/>
      <c r="E393" s="272"/>
      <c r="F393" s="272"/>
      <c r="G393" s="272"/>
      <c r="H393" s="272"/>
      <c r="I393" s="272"/>
      <c r="J393" s="272"/>
      <c r="K393" s="272"/>
      <c r="L393" s="272"/>
    </row>
    <row r="394" spans="1:12" x14ac:dyDescent="0.25">
      <c r="A394" s="335"/>
      <c r="B394" s="335"/>
      <c r="C394" s="272"/>
      <c r="D394" s="272"/>
      <c r="E394" s="272"/>
      <c r="F394" s="272"/>
      <c r="G394" s="272"/>
      <c r="H394" s="272"/>
      <c r="I394" s="272"/>
      <c r="J394" s="272"/>
      <c r="K394" s="272"/>
      <c r="L394" s="272"/>
    </row>
    <row r="395" spans="1:12" x14ac:dyDescent="0.25">
      <c r="A395" s="335"/>
      <c r="B395" s="335"/>
      <c r="C395" s="272"/>
      <c r="D395" s="272"/>
      <c r="E395" s="272"/>
      <c r="F395" s="272"/>
      <c r="G395" s="272"/>
      <c r="H395" s="272"/>
      <c r="I395" s="272"/>
      <c r="J395" s="272"/>
      <c r="K395" s="272"/>
      <c r="L395" s="272"/>
    </row>
    <row r="396" spans="1:12" x14ac:dyDescent="0.25">
      <c r="A396" s="335"/>
      <c r="B396" s="335"/>
      <c r="C396" s="272"/>
      <c r="D396" s="272"/>
      <c r="E396" s="272"/>
      <c r="F396" s="272"/>
      <c r="G396" s="272"/>
      <c r="H396" s="272"/>
      <c r="I396" s="272"/>
      <c r="J396" s="272"/>
      <c r="K396" s="272"/>
      <c r="L396" s="272"/>
    </row>
    <row r="397" spans="1:12" x14ac:dyDescent="0.25">
      <c r="A397" s="335"/>
      <c r="B397" s="335"/>
      <c r="C397" s="272"/>
      <c r="D397" s="272"/>
      <c r="E397" s="272"/>
      <c r="F397" s="272"/>
      <c r="G397" s="272"/>
      <c r="H397" s="272"/>
      <c r="I397" s="272"/>
      <c r="J397" s="272"/>
      <c r="K397" s="272"/>
      <c r="L397" s="272"/>
    </row>
    <row r="398" spans="1:12" x14ac:dyDescent="0.25">
      <c r="A398" s="335"/>
      <c r="B398" s="335"/>
      <c r="C398" s="272"/>
      <c r="D398" s="272"/>
      <c r="E398" s="272"/>
      <c r="F398" s="272"/>
      <c r="G398" s="272"/>
      <c r="H398" s="272"/>
      <c r="I398" s="272"/>
      <c r="J398" s="272"/>
      <c r="K398" s="272"/>
      <c r="L398" s="272"/>
    </row>
    <row r="399" spans="1:12" x14ac:dyDescent="0.25">
      <c r="A399" s="335"/>
      <c r="B399" s="335"/>
      <c r="C399" s="272"/>
      <c r="D399" s="272"/>
      <c r="E399" s="272"/>
      <c r="F399" s="272"/>
      <c r="G399" s="272"/>
      <c r="H399" s="272"/>
      <c r="I399" s="272"/>
      <c r="J399" s="272"/>
      <c r="K399" s="272"/>
      <c r="L399" s="272"/>
    </row>
    <row r="400" spans="1:12" x14ac:dyDescent="0.25">
      <c r="A400" s="335"/>
      <c r="B400" s="335"/>
      <c r="C400" s="272"/>
      <c r="D400" s="272"/>
      <c r="E400" s="272"/>
      <c r="F400" s="272"/>
      <c r="G400" s="272"/>
      <c r="H400" s="272"/>
      <c r="I400" s="272"/>
      <c r="J400" s="272"/>
      <c r="K400" s="272"/>
      <c r="L400" s="272"/>
    </row>
    <row r="401" spans="1:12" x14ac:dyDescent="0.25">
      <c r="A401" s="335"/>
      <c r="B401" s="335"/>
      <c r="C401" s="272"/>
      <c r="D401" s="272"/>
      <c r="E401" s="272"/>
      <c r="F401" s="272"/>
      <c r="G401" s="272"/>
      <c r="H401" s="272"/>
      <c r="I401" s="272"/>
      <c r="J401" s="272"/>
      <c r="K401" s="272"/>
      <c r="L401" s="272"/>
    </row>
    <row r="402" spans="1:12" x14ac:dyDescent="0.25">
      <c r="A402" s="335"/>
      <c r="B402" s="335"/>
      <c r="C402" s="272"/>
      <c r="D402" s="272"/>
      <c r="E402" s="272"/>
      <c r="F402" s="272"/>
      <c r="G402" s="272"/>
      <c r="H402" s="272"/>
      <c r="I402" s="272"/>
      <c r="J402" s="272"/>
      <c r="K402" s="272"/>
      <c r="L402" s="272"/>
    </row>
    <row r="403" spans="1:12" x14ac:dyDescent="0.25">
      <c r="A403" s="335"/>
      <c r="B403" s="335"/>
      <c r="C403" s="272"/>
      <c r="D403" s="272"/>
      <c r="E403" s="272"/>
      <c r="F403" s="272"/>
      <c r="G403" s="272"/>
      <c r="H403" s="272"/>
      <c r="I403" s="272"/>
      <c r="J403" s="272"/>
      <c r="K403" s="272"/>
      <c r="L403" s="272"/>
    </row>
    <row r="404" spans="1:12" x14ac:dyDescent="0.25">
      <c r="A404" s="335"/>
      <c r="B404" s="335"/>
      <c r="C404" s="272"/>
      <c r="D404" s="272"/>
      <c r="E404" s="272"/>
      <c r="F404" s="272"/>
      <c r="G404" s="272"/>
      <c r="H404" s="272"/>
      <c r="I404" s="272"/>
      <c r="J404" s="272"/>
      <c r="K404" s="272"/>
      <c r="L404" s="272"/>
    </row>
    <row r="405" spans="1:12" x14ac:dyDescent="0.25">
      <c r="A405" s="335"/>
      <c r="B405" s="335"/>
      <c r="C405" s="272"/>
      <c r="D405" s="272"/>
      <c r="E405" s="272"/>
      <c r="F405" s="272"/>
      <c r="G405" s="272"/>
      <c r="H405" s="272"/>
      <c r="I405" s="272"/>
      <c r="J405" s="272"/>
      <c r="K405" s="272"/>
      <c r="L405" s="272"/>
    </row>
    <row r="406" spans="1:12" x14ac:dyDescent="0.25">
      <c r="A406" s="335"/>
      <c r="B406" s="335"/>
      <c r="C406" s="272"/>
      <c r="D406" s="272"/>
      <c r="E406" s="272"/>
      <c r="F406" s="272"/>
      <c r="G406" s="272"/>
      <c r="H406" s="272"/>
      <c r="I406" s="272"/>
      <c r="J406" s="272"/>
      <c r="K406" s="272"/>
      <c r="L406" s="272"/>
    </row>
    <row r="407" spans="1:12" x14ac:dyDescent="0.25">
      <c r="A407" s="335"/>
      <c r="B407" s="335"/>
      <c r="C407" s="272"/>
      <c r="D407" s="272"/>
      <c r="E407" s="272"/>
      <c r="F407" s="272"/>
      <c r="G407" s="272"/>
      <c r="H407" s="272"/>
      <c r="I407" s="272"/>
      <c r="J407" s="272"/>
      <c r="K407" s="272"/>
      <c r="L407" s="272"/>
    </row>
    <row r="408" spans="1:12" x14ac:dyDescent="0.25">
      <c r="A408" s="335"/>
      <c r="B408" s="335"/>
      <c r="C408" s="272"/>
      <c r="D408" s="272"/>
      <c r="E408" s="272"/>
      <c r="F408" s="272"/>
      <c r="G408" s="272"/>
      <c r="H408" s="272"/>
      <c r="I408" s="272"/>
      <c r="J408" s="272"/>
      <c r="K408" s="272"/>
      <c r="L408" s="272"/>
    </row>
    <row r="409" spans="1:12" x14ac:dyDescent="0.25">
      <c r="A409" s="335"/>
      <c r="B409" s="335"/>
      <c r="C409" s="272"/>
      <c r="D409" s="272"/>
      <c r="E409" s="272"/>
      <c r="F409" s="272"/>
      <c r="G409" s="272"/>
      <c r="H409" s="272"/>
      <c r="I409" s="272"/>
      <c r="J409" s="272"/>
      <c r="K409" s="272"/>
      <c r="L409" s="272"/>
    </row>
    <row r="410" spans="1:12" x14ac:dyDescent="0.25">
      <c r="A410" s="335"/>
      <c r="B410" s="335"/>
      <c r="C410" s="272"/>
      <c r="D410" s="272"/>
      <c r="E410" s="272"/>
      <c r="F410" s="272"/>
      <c r="G410" s="272"/>
      <c r="H410" s="272"/>
      <c r="I410" s="272"/>
      <c r="J410" s="272"/>
      <c r="K410" s="272"/>
      <c r="L410" s="272"/>
    </row>
    <row r="411" spans="1:12" x14ac:dyDescent="0.25">
      <c r="A411" s="335"/>
      <c r="B411" s="335"/>
      <c r="C411" s="272"/>
      <c r="D411" s="272"/>
      <c r="E411" s="272"/>
      <c r="F411" s="272"/>
      <c r="G411" s="272"/>
      <c r="H411" s="272"/>
      <c r="I411" s="272"/>
      <c r="J411" s="272"/>
      <c r="K411" s="272"/>
      <c r="L411" s="272"/>
    </row>
    <row r="412" spans="1:12" x14ac:dyDescent="0.25">
      <c r="A412" s="335"/>
      <c r="B412" s="335"/>
      <c r="C412" s="272"/>
      <c r="D412" s="272"/>
      <c r="E412" s="272"/>
      <c r="F412" s="272"/>
      <c r="G412" s="272"/>
      <c r="H412" s="272"/>
      <c r="I412" s="272"/>
      <c r="J412" s="272"/>
      <c r="K412" s="272"/>
      <c r="L412" s="272"/>
    </row>
    <row r="413" spans="1:12" x14ac:dyDescent="0.25">
      <c r="A413" s="335"/>
      <c r="B413" s="335"/>
      <c r="C413" s="272"/>
      <c r="D413" s="272"/>
      <c r="E413" s="272"/>
      <c r="F413" s="272"/>
      <c r="G413" s="272"/>
      <c r="H413" s="272"/>
      <c r="I413" s="272"/>
      <c r="J413" s="272"/>
      <c r="K413" s="272"/>
      <c r="L413" s="272"/>
    </row>
    <row r="414" spans="1:12" x14ac:dyDescent="0.25">
      <c r="A414" s="335"/>
      <c r="B414" s="335"/>
      <c r="C414" s="272"/>
      <c r="D414" s="272"/>
      <c r="E414" s="272"/>
      <c r="F414" s="272"/>
      <c r="G414" s="272"/>
      <c r="H414" s="272"/>
      <c r="I414" s="272"/>
      <c r="J414" s="272"/>
      <c r="K414" s="272"/>
      <c r="L414" s="272"/>
    </row>
    <row r="415" spans="1:12" x14ac:dyDescent="0.25">
      <c r="A415" s="335"/>
      <c r="B415" s="335"/>
      <c r="C415" s="272"/>
      <c r="D415" s="272"/>
      <c r="E415" s="272"/>
      <c r="F415" s="272"/>
      <c r="G415" s="272"/>
      <c r="H415" s="272"/>
      <c r="I415" s="272"/>
      <c r="J415" s="272"/>
      <c r="K415" s="272"/>
      <c r="L415" s="272"/>
    </row>
    <row r="416" spans="1:12" x14ac:dyDescent="0.25">
      <c r="A416" s="335"/>
      <c r="B416" s="335"/>
      <c r="C416" s="272"/>
      <c r="D416" s="272"/>
      <c r="E416" s="272"/>
      <c r="F416" s="272"/>
      <c r="G416" s="272"/>
      <c r="H416" s="272"/>
      <c r="I416" s="272"/>
      <c r="J416" s="272"/>
      <c r="K416" s="272"/>
      <c r="L416" s="272"/>
    </row>
    <row r="417" spans="1:12" x14ac:dyDescent="0.25">
      <c r="A417" s="335"/>
      <c r="B417" s="335"/>
      <c r="C417" s="272"/>
      <c r="D417" s="272"/>
      <c r="E417" s="272"/>
      <c r="F417" s="272"/>
      <c r="G417" s="272"/>
      <c r="H417" s="272"/>
      <c r="I417" s="272"/>
      <c r="J417" s="272"/>
      <c r="K417" s="272"/>
      <c r="L417" s="272"/>
    </row>
    <row r="418" spans="1:12" x14ac:dyDescent="0.25">
      <c r="A418" s="335"/>
      <c r="B418" s="335"/>
      <c r="C418" s="272"/>
      <c r="D418" s="272"/>
      <c r="E418" s="272"/>
      <c r="F418" s="272"/>
      <c r="G418" s="272"/>
      <c r="H418" s="272"/>
      <c r="I418" s="272"/>
      <c r="J418" s="272"/>
      <c r="K418" s="272"/>
      <c r="L418" s="272"/>
    </row>
    <row r="419" spans="1:12" x14ac:dyDescent="0.25">
      <c r="A419" s="335"/>
      <c r="B419" s="335"/>
      <c r="C419" s="272"/>
      <c r="D419" s="272"/>
      <c r="E419" s="272"/>
      <c r="F419" s="272"/>
      <c r="G419" s="272"/>
      <c r="H419" s="272"/>
      <c r="I419" s="272"/>
      <c r="J419" s="272"/>
      <c r="K419" s="272"/>
      <c r="L419" s="272"/>
    </row>
    <row r="420" spans="1:12" x14ac:dyDescent="0.25">
      <c r="A420" s="335"/>
      <c r="B420" s="335"/>
      <c r="C420" s="272"/>
      <c r="D420" s="272"/>
      <c r="E420" s="272"/>
      <c r="F420" s="272"/>
      <c r="G420" s="272"/>
      <c r="H420" s="272"/>
      <c r="I420" s="272"/>
      <c r="J420" s="272"/>
      <c r="K420" s="272"/>
      <c r="L420" s="272"/>
    </row>
    <row r="421" spans="1:12" x14ac:dyDescent="0.25">
      <c r="A421" s="335"/>
      <c r="B421" s="335"/>
      <c r="C421" s="272"/>
      <c r="D421" s="272"/>
      <c r="E421" s="272"/>
      <c r="F421" s="272"/>
      <c r="G421" s="272"/>
      <c r="H421" s="272"/>
      <c r="I421" s="272"/>
      <c r="J421" s="272"/>
      <c r="K421" s="272"/>
      <c r="L421" s="272"/>
    </row>
    <row r="422" spans="1:12" x14ac:dyDescent="0.25">
      <c r="A422" s="335"/>
      <c r="B422" s="335"/>
      <c r="C422" s="272"/>
      <c r="D422" s="272"/>
      <c r="E422" s="272"/>
      <c r="F422" s="272"/>
      <c r="G422" s="272"/>
      <c r="H422" s="272"/>
      <c r="I422" s="272"/>
      <c r="J422" s="272"/>
      <c r="K422" s="272"/>
      <c r="L422" s="272"/>
    </row>
    <row r="423" spans="1:12" x14ac:dyDescent="0.25">
      <c r="A423" s="335"/>
      <c r="B423" s="335"/>
      <c r="C423" s="272"/>
      <c r="D423" s="272"/>
      <c r="E423" s="272"/>
      <c r="F423" s="272"/>
      <c r="G423" s="272"/>
      <c r="H423" s="272"/>
      <c r="I423" s="272"/>
      <c r="J423" s="272"/>
      <c r="K423" s="272"/>
      <c r="L423" s="272"/>
    </row>
    <row r="424" spans="1:12" x14ac:dyDescent="0.25">
      <c r="A424" s="335"/>
      <c r="B424" s="335"/>
      <c r="C424" s="272"/>
      <c r="D424" s="272"/>
      <c r="E424" s="272"/>
      <c r="F424" s="272"/>
      <c r="G424" s="272"/>
      <c r="H424" s="272"/>
      <c r="I424" s="272"/>
      <c r="J424" s="272"/>
      <c r="K424" s="272"/>
      <c r="L424" s="272"/>
    </row>
    <row r="425" spans="1:12" x14ac:dyDescent="0.25">
      <c r="A425" s="335"/>
      <c r="B425" s="335"/>
      <c r="C425" s="272"/>
      <c r="D425" s="272"/>
      <c r="E425" s="272"/>
      <c r="F425" s="272"/>
      <c r="G425" s="272"/>
      <c r="H425" s="272"/>
      <c r="I425" s="272"/>
      <c r="J425" s="272"/>
      <c r="K425" s="272"/>
      <c r="L425" s="272"/>
    </row>
    <row r="426" spans="1:12" x14ac:dyDescent="0.25">
      <c r="A426" s="335"/>
      <c r="B426" s="335"/>
      <c r="C426" s="272"/>
      <c r="D426" s="272"/>
      <c r="E426" s="272"/>
      <c r="F426" s="272"/>
      <c r="G426" s="272"/>
      <c r="H426" s="272"/>
      <c r="I426" s="272"/>
      <c r="J426" s="272"/>
      <c r="K426" s="272"/>
      <c r="L426" s="272"/>
    </row>
    <row r="427" spans="1:12" x14ac:dyDescent="0.25">
      <c r="A427" s="335"/>
      <c r="B427" s="335"/>
      <c r="C427" s="272"/>
      <c r="D427" s="272"/>
      <c r="E427" s="272"/>
      <c r="F427" s="272"/>
      <c r="G427" s="272"/>
      <c r="H427" s="272"/>
      <c r="I427" s="272"/>
      <c r="J427" s="272"/>
      <c r="K427" s="272"/>
      <c r="L427" s="272"/>
    </row>
    <row r="428" spans="1:12" x14ac:dyDescent="0.25">
      <c r="A428" s="335"/>
      <c r="B428" s="335"/>
      <c r="C428" s="272"/>
      <c r="D428" s="272"/>
      <c r="E428" s="272"/>
      <c r="F428" s="272"/>
      <c r="G428" s="272"/>
      <c r="H428" s="272"/>
      <c r="I428" s="272"/>
      <c r="J428" s="272"/>
      <c r="K428" s="272"/>
      <c r="L428" s="272"/>
    </row>
    <row r="429" spans="1:12" x14ac:dyDescent="0.25">
      <c r="A429" s="335"/>
      <c r="B429" s="335"/>
      <c r="C429" s="272"/>
      <c r="D429" s="272"/>
      <c r="E429" s="272"/>
      <c r="F429" s="272"/>
      <c r="G429" s="272"/>
      <c r="H429" s="272"/>
      <c r="I429" s="272"/>
      <c r="J429" s="272"/>
      <c r="K429" s="272"/>
      <c r="L429" s="272"/>
    </row>
    <row r="430" spans="1:12" x14ac:dyDescent="0.25">
      <c r="A430" s="335"/>
      <c r="B430" s="335"/>
      <c r="C430" s="272"/>
      <c r="D430" s="272"/>
      <c r="E430" s="272"/>
      <c r="F430" s="272"/>
      <c r="G430" s="272"/>
      <c r="H430" s="272"/>
      <c r="I430" s="272"/>
      <c r="J430" s="272"/>
      <c r="K430" s="272"/>
      <c r="L430" s="272"/>
    </row>
    <row r="431" spans="1:12" x14ac:dyDescent="0.25">
      <c r="A431" s="335"/>
      <c r="B431" s="335"/>
      <c r="C431" s="272"/>
      <c r="D431" s="272"/>
      <c r="E431" s="272"/>
      <c r="F431" s="272"/>
      <c r="G431" s="272"/>
      <c r="H431" s="272"/>
      <c r="I431" s="272"/>
      <c r="J431" s="272"/>
      <c r="K431" s="272"/>
      <c r="L431" s="272"/>
    </row>
    <row r="432" spans="1:12" x14ac:dyDescent="0.25">
      <c r="A432" s="335"/>
      <c r="B432" s="335"/>
      <c r="C432" s="272"/>
      <c r="D432" s="272"/>
      <c r="E432" s="272"/>
      <c r="F432" s="272"/>
      <c r="G432" s="272"/>
      <c r="H432" s="272"/>
      <c r="I432" s="272"/>
      <c r="J432" s="272"/>
      <c r="K432" s="272"/>
      <c r="L432" s="272"/>
    </row>
    <row r="433" spans="1:12" x14ac:dyDescent="0.25">
      <c r="A433" s="335"/>
      <c r="B433" s="335"/>
      <c r="C433" s="272"/>
      <c r="D433" s="272"/>
      <c r="E433" s="272"/>
      <c r="F433" s="272"/>
      <c r="G433" s="272"/>
      <c r="H433" s="272"/>
      <c r="I433" s="272"/>
      <c r="J433" s="272"/>
      <c r="K433" s="272"/>
      <c r="L433" s="272"/>
    </row>
    <row r="434" spans="1:12" x14ac:dyDescent="0.25">
      <c r="A434" s="335"/>
      <c r="B434" s="335"/>
      <c r="C434" s="272"/>
      <c r="D434" s="272"/>
      <c r="E434" s="272"/>
      <c r="F434" s="272"/>
      <c r="G434" s="272"/>
      <c r="H434" s="272"/>
      <c r="I434" s="272"/>
      <c r="J434" s="272"/>
      <c r="K434" s="272"/>
      <c r="L434" s="272"/>
    </row>
    <row r="435" spans="1:12" x14ac:dyDescent="0.25">
      <c r="A435" s="335"/>
      <c r="B435" s="335"/>
      <c r="C435" s="272"/>
      <c r="D435" s="272"/>
      <c r="E435" s="272"/>
      <c r="F435" s="272"/>
      <c r="G435" s="272"/>
      <c r="H435" s="272"/>
      <c r="I435" s="272"/>
      <c r="J435" s="272"/>
      <c r="K435" s="272"/>
      <c r="L435" s="272"/>
    </row>
    <row r="436" spans="1:12" x14ac:dyDescent="0.25">
      <c r="A436" s="335"/>
      <c r="B436" s="335"/>
      <c r="C436" s="272"/>
      <c r="D436" s="272"/>
      <c r="E436" s="272"/>
      <c r="F436" s="272"/>
      <c r="G436" s="272"/>
      <c r="H436" s="272"/>
      <c r="I436" s="272"/>
      <c r="J436" s="272"/>
      <c r="K436" s="272"/>
      <c r="L436" s="272"/>
    </row>
    <row r="437" spans="1:12" x14ac:dyDescent="0.25">
      <c r="A437" s="335"/>
      <c r="B437" s="335"/>
      <c r="C437" s="272"/>
      <c r="D437" s="272"/>
      <c r="E437" s="272"/>
      <c r="F437" s="272"/>
      <c r="G437" s="272"/>
      <c r="H437" s="272"/>
      <c r="I437" s="272"/>
      <c r="J437" s="272"/>
      <c r="K437" s="272"/>
      <c r="L437" s="272"/>
    </row>
    <row r="438" spans="1:12" x14ac:dyDescent="0.25">
      <c r="A438" s="335"/>
      <c r="B438" s="335"/>
      <c r="C438" s="272"/>
      <c r="D438" s="272"/>
      <c r="E438" s="272"/>
      <c r="F438" s="272"/>
      <c r="G438" s="272"/>
      <c r="H438" s="272"/>
      <c r="I438" s="272"/>
      <c r="J438" s="272"/>
      <c r="K438" s="272"/>
      <c r="L438" s="272"/>
    </row>
    <row r="439" spans="1:12" x14ac:dyDescent="0.25">
      <c r="A439" s="335"/>
      <c r="B439" s="335"/>
      <c r="C439" s="272"/>
      <c r="D439" s="272"/>
      <c r="E439" s="272"/>
      <c r="F439" s="272"/>
      <c r="G439" s="272"/>
      <c r="H439" s="272"/>
      <c r="I439" s="272"/>
      <c r="J439" s="272"/>
      <c r="K439" s="272"/>
      <c r="L439" s="272"/>
    </row>
    <row r="440" spans="1:12" x14ac:dyDescent="0.25">
      <c r="A440" s="335"/>
      <c r="B440" s="335"/>
      <c r="C440" s="272"/>
      <c r="D440" s="272"/>
      <c r="E440" s="272"/>
      <c r="F440" s="272"/>
      <c r="G440" s="272"/>
      <c r="H440" s="272"/>
      <c r="I440" s="272"/>
      <c r="J440" s="272"/>
      <c r="K440" s="272"/>
      <c r="L440" s="272"/>
    </row>
    <row r="441" spans="1:12" x14ac:dyDescent="0.25">
      <c r="A441" s="335"/>
      <c r="B441" s="335"/>
      <c r="C441" s="272"/>
      <c r="D441" s="272"/>
      <c r="E441" s="272"/>
      <c r="F441" s="272"/>
      <c r="G441" s="272"/>
      <c r="H441" s="272"/>
      <c r="I441" s="272"/>
      <c r="J441" s="272"/>
      <c r="K441" s="272"/>
      <c r="L441" s="272"/>
    </row>
    <row r="442" spans="1:12" x14ac:dyDescent="0.25">
      <c r="A442" s="335"/>
      <c r="B442" s="335"/>
      <c r="C442" s="272"/>
      <c r="D442" s="272"/>
      <c r="E442" s="272"/>
      <c r="F442" s="272"/>
      <c r="G442" s="272"/>
      <c r="H442" s="272"/>
      <c r="I442" s="272"/>
      <c r="J442" s="272"/>
      <c r="K442" s="272"/>
      <c r="L442" s="272"/>
    </row>
    <row r="443" spans="1:12" x14ac:dyDescent="0.25">
      <c r="A443" s="335"/>
      <c r="B443" s="335"/>
      <c r="C443" s="272"/>
      <c r="D443" s="272"/>
      <c r="E443" s="272"/>
      <c r="F443" s="272"/>
      <c r="G443" s="272"/>
      <c r="H443" s="272"/>
      <c r="I443" s="272"/>
      <c r="J443" s="272"/>
      <c r="K443" s="272"/>
      <c r="L443" s="272"/>
    </row>
    <row r="444" spans="1:12" x14ac:dyDescent="0.25">
      <c r="A444" s="335"/>
      <c r="B444" s="335"/>
      <c r="C444" s="272"/>
      <c r="D444" s="272"/>
      <c r="E444" s="272"/>
      <c r="F444" s="272"/>
      <c r="G444" s="272"/>
      <c r="H444" s="272"/>
      <c r="I444" s="272"/>
      <c r="J444" s="272"/>
      <c r="K444" s="272"/>
      <c r="L444" s="272"/>
    </row>
    <row r="445" spans="1:12" x14ac:dyDescent="0.25">
      <c r="A445" s="335"/>
      <c r="B445" s="335"/>
      <c r="C445" s="272"/>
      <c r="D445" s="272"/>
      <c r="E445" s="272"/>
      <c r="F445" s="272"/>
      <c r="G445" s="272"/>
      <c r="H445" s="272"/>
      <c r="I445" s="272"/>
      <c r="J445" s="272"/>
      <c r="K445" s="272"/>
      <c r="L445" s="272"/>
    </row>
    <row r="446" spans="1:12" x14ac:dyDescent="0.25">
      <c r="A446" s="335"/>
      <c r="B446" s="335"/>
      <c r="C446" s="272"/>
      <c r="D446" s="272"/>
      <c r="E446" s="272"/>
      <c r="F446" s="272"/>
      <c r="G446" s="272"/>
      <c r="H446" s="272"/>
      <c r="I446" s="272"/>
      <c r="J446" s="272"/>
      <c r="K446" s="272"/>
      <c r="L446" s="272"/>
    </row>
    <row r="447" spans="1:12" x14ac:dyDescent="0.25">
      <c r="A447" s="335"/>
      <c r="B447" s="335"/>
      <c r="C447" s="272"/>
      <c r="D447" s="272"/>
      <c r="E447" s="272"/>
      <c r="F447" s="272"/>
      <c r="G447" s="272"/>
      <c r="H447" s="272"/>
      <c r="I447" s="272"/>
      <c r="J447" s="272"/>
      <c r="K447" s="272"/>
      <c r="L447" s="272"/>
    </row>
    <row r="448" spans="1:12" x14ac:dyDescent="0.25">
      <c r="A448" s="335"/>
      <c r="B448" s="335"/>
      <c r="C448" s="272"/>
      <c r="D448" s="272"/>
      <c r="E448" s="272"/>
      <c r="F448" s="272"/>
      <c r="G448" s="272"/>
      <c r="H448" s="272"/>
      <c r="I448" s="272"/>
      <c r="J448" s="272"/>
      <c r="K448" s="272"/>
      <c r="L448" s="272"/>
    </row>
    <row r="449" spans="1:12" x14ac:dyDescent="0.25">
      <c r="A449" s="335"/>
      <c r="B449" s="335"/>
      <c r="C449" s="272"/>
      <c r="D449" s="272"/>
      <c r="E449" s="272"/>
      <c r="F449" s="272"/>
      <c r="G449" s="272"/>
      <c r="H449" s="272"/>
      <c r="I449" s="272"/>
      <c r="J449" s="272"/>
      <c r="K449" s="272"/>
      <c r="L449" s="272"/>
    </row>
    <row r="450" spans="1:12" x14ac:dyDescent="0.25">
      <c r="A450" s="335"/>
      <c r="B450" s="335"/>
      <c r="C450" s="272"/>
      <c r="D450" s="272"/>
      <c r="E450" s="272"/>
      <c r="F450" s="272"/>
      <c r="G450" s="272"/>
      <c r="H450" s="272"/>
      <c r="I450" s="272"/>
      <c r="J450" s="272"/>
      <c r="K450" s="272"/>
      <c r="L450" s="272"/>
    </row>
  </sheetData>
  <mergeCells count="2677">
    <mergeCell ref="A450:B450"/>
    <mergeCell ref="C450:D450"/>
    <mergeCell ref="E450:F450"/>
    <mergeCell ref="G450:H450"/>
    <mergeCell ref="I450:J450"/>
    <mergeCell ref="K450:L450"/>
    <mergeCell ref="A449:B449"/>
    <mergeCell ref="C449:D449"/>
    <mergeCell ref="E449:F449"/>
    <mergeCell ref="G449:H449"/>
    <mergeCell ref="I449:J449"/>
    <mergeCell ref="K449:L449"/>
    <mergeCell ref="A448:B448"/>
    <mergeCell ref="C448:D448"/>
    <mergeCell ref="E448:F448"/>
    <mergeCell ref="G448:H448"/>
    <mergeCell ref="I448:J448"/>
    <mergeCell ref="K448:L448"/>
    <mergeCell ref="A447:B447"/>
    <mergeCell ref="C447:D447"/>
    <mergeCell ref="E447:F447"/>
    <mergeCell ref="G447:H447"/>
    <mergeCell ref="I447:J447"/>
    <mergeCell ref="K447:L447"/>
    <mergeCell ref="A446:B446"/>
    <mergeCell ref="C446:D446"/>
    <mergeCell ref="E446:F446"/>
    <mergeCell ref="G446:H446"/>
    <mergeCell ref="I446:J446"/>
    <mergeCell ref="K446:L446"/>
    <mergeCell ref="A445:B445"/>
    <mergeCell ref="C445:D445"/>
    <mergeCell ref="E445:F445"/>
    <mergeCell ref="G445:H445"/>
    <mergeCell ref="I445:J445"/>
    <mergeCell ref="K445:L445"/>
    <mergeCell ref="A444:B444"/>
    <mergeCell ref="C444:D444"/>
    <mergeCell ref="E444:F444"/>
    <mergeCell ref="G444:H444"/>
    <mergeCell ref="I444:J444"/>
    <mergeCell ref="K444:L444"/>
    <mergeCell ref="A443:B443"/>
    <mergeCell ref="C443:D443"/>
    <mergeCell ref="E443:F443"/>
    <mergeCell ref="G443:H443"/>
    <mergeCell ref="I443:J443"/>
    <mergeCell ref="K443:L443"/>
    <mergeCell ref="A442:B442"/>
    <mergeCell ref="C442:D442"/>
    <mergeCell ref="E442:F442"/>
    <mergeCell ref="G442:H442"/>
    <mergeCell ref="I442:J442"/>
    <mergeCell ref="K442:L442"/>
    <mergeCell ref="A441:B441"/>
    <mergeCell ref="C441:D441"/>
    <mergeCell ref="E441:F441"/>
    <mergeCell ref="G441:H441"/>
    <mergeCell ref="I441:J441"/>
    <mergeCell ref="K441:L441"/>
    <mergeCell ref="A440:B440"/>
    <mergeCell ref="C440:D440"/>
    <mergeCell ref="E440:F440"/>
    <mergeCell ref="G440:H440"/>
    <mergeCell ref="I440:J440"/>
    <mergeCell ref="K440:L440"/>
    <mergeCell ref="A439:B439"/>
    <mergeCell ref="C439:D439"/>
    <mergeCell ref="E439:F439"/>
    <mergeCell ref="G439:H439"/>
    <mergeCell ref="I439:J439"/>
    <mergeCell ref="K439:L439"/>
    <mergeCell ref="A438:B438"/>
    <mergeCell ref="C438:D438"/>
    <mergeCell ref="E438:F438"/>
    <mergeCell ref="G438:H438"/>
    <mergeCell ref="I438:J438"/>
    <mergeCell ref="K438:L438"/>
    <mergeCell ref="A437:B437"/>
    <mergeCell ref="C437:D437"/>
    <mergeCell ref="E437:F437"/>
    <mergeCell ref="G437:H437"/>
    <mergeCell ref="I437:J437"/>
    <mergeCell ref="K437:L437"/>
    <mergeCell ref="A436:B436"/>
    <mergeCell ref="C436:D436"/>
    <mergeCell ref="E436:F436"/>
    <mergeCell ref="G436:H436"/>
    <mergeCell ref="I436:J436"/>
    <mergeCell ref="K436:L436"/>
    <mergeCell ref="A435:B435"/>
    <mergeCell ref="C435:D435"/>
    <mergeCell ref="E435:F435"/>
    <mergeCell ref="G435:H435"/>
    <mergeCell ref="I435:J435"/>
    <mergeCell ref="K435:L435"/>
    <mergeCell ref="A434:B434"/>
    <mergeCell ref="C434:D434"/>
    <mergeCell ref="E434:F434"/>
    <mergeCell ref="G434:H434"/>
    <mergeCell ref="I434:J434"/>
    <mergeCell ref="K434:L434"/>
    <mergeCell ref="A433:B433"/>
    <mergeCell ref="C433:D433"/>
    <mergeCell ref="E433:F433"/>
    <mergeCell ref="G433:H433"/>
    <mergeCell ref="I433:J433"/>
    <mergeCell ref="K433:L433"/>
    <mergeCell ref="A432:B432"/>
    <mergeCell ref="C432:D432"/>
    <mergeCell ref="E432:F432"/>
    <mergeCell ref="G432:H432"/>
    <mergeCell ref="I432:J432"/>
    <mergeCell ref="K432:L432"/>
    <mergeCell ref="A431:B431"/>
    <mergeCell ref="C431:D431"/>
    <mergeCell ref="E431:F431"/>
    <mergeCell ref="G431:H431"/>
    <mergeCell ref="I431:J431"/>
    <mergeCell ref="K431:L431"/>
    <mergeCell ref="A430:B430"/>
    <mergeCell ref="C430:D430"/>
    <mergeCell ref="E430:F430"/>
    <mergeCell ref="G430:H430"/>
    <mergeCell ref="I430:J430"/>
    <mergeCell ref="K430:L430"/>
    <mergeCell ref="A429:B429"/>
    <mergeCell ref="C429:D429"/>
    <mergeCell ref="E429:F429"/>
    <mergeCell ref="G429:H429"/>
    <mergeCell ref="I429:J429"/>
    <mergeCell ref="K429:L429"/>
    <mergeCell ref="A428:B428"/>
    <mergeCell ref="C428:D428"/>
    <mergeCell ref="E428:F428"/>
    <mergeCell ref="G428:H428"/>
    <mergeCell ref="I428:J428"/>
    <mergeCell ref="K428:L428"/>
    <mergeCell ref="A427:B427"/>
    <mergeCell ref="C427:D427"/>
    <mergeCell ref="E427:F427"/>
    <mergeCell ref="G427:H427"/>
    <mergeCell ref="I427:J427"/>
    <mergeCell ref="K427:L427"/>
    <mergeCell ref="A426:B426"/>
    <mergeCell ref="C426:D426"/>
    <mergeCell ref="E426:F426"/>
    <mergeCell ref="G426:H426"/>
    <mergeCell ref="I426:J426"/>
    <mergeCell ref="K426:L426"/>
    <mergeCell ref="A425:B425"/>
    <mergeCell ref="C425:D425"/>
    <mergeCell ref="E425:F425"/>
    <mergeCell ref="G425:H425"/>
    <mergeCell ref="I425:J425"/>
    <mergeCell ref="K425:L425"/>
    <mergeCell ref="A424:B424"/>
    <mergeCell ref="C424:D424"/>
    <mergeCell ref="E424:F424"/>
    <mergeCell ref="G424:H424"/>
    <mergeCell ref="I424:J424"/>
    <mergeCell ref="K424:L424"/>
    <mergeCell ref="A423:B423"/>
    <mergeCell ref="C423:D423"/>
    <mergeCell ref="E423:F423"/>
    <mergeCell ref="G423:H423"/>
    <mergeCell ref="I423:J423"/>
    <mergeCell ref="K423:L423"/>
    <mergeCell ref="A422:B422"/>
    <mergeCell ref="C422:D422"/>
    <mergeCell ref="E422:F422"/>
    <mergeCell ref="G422:H422"/>
    <mergeCell ref="I422:J422"/>
    <mergeCell ref="K422:L422"/>
    <mergeCell ref="A421:B421"/>
    <mergeCell ref="C421:D421"/>
    <mergeCell ref="E421:F421"/>
    <mergeCell ref="G421:H421"/>
    <mergeCell ref="I421:J421"/>
    <mergeCell ref="K421:L421"/>
    <mergeCell ref="A420:B420"/>
    <mergeCell ref="C420:D420"/>
    <mergeCell ref="E420:F420"/>
    <mergeCell ref="G420:H420"/>
    <mergeCell ref="I420:J420"/>
    <mergeCell ref="K420:L420"/>
    <mergeCell ref="A419:B419"/>
    <mergeCell ref="C419:D419"/>
    <mergeCell ref="E419:F419"/>
    <mergeCell ref="G419:H419"/>
    <mergeCell ref="I419:J419"/>
    <mergeCell ref="K419:L419"/>
    <mergeCell ref="A418:B418"/>
    <mergeCell ref="C418:D418"/>
    <mergeCell ref="E418:F418"/>
    <mergeCell ref="G418:H418"/>
    <mergeCell ref="I418:J418"/>
    <mergeCell ref="K418:L418"/>
    <mergeCell ref="A417:B417"/>
    <mergeCell ref="C417:D417"/>
    <mergeCell ref="E417:F417"/>
    <mergeCell ref="G417:H417"/>
    <mergeCell ref="I417:J417"/>
    <mergeCell ref="K417:L417"/>
    <mergeCell ref="A416:B416"/>
    <mergeCell ref="C416:D416"/>
    <mergeCell ref="E416:F416"/>
    <mergeCell ref="G416:H416"/>
    <mergeCell ref="I416:J416"/>
    <mergeCell ref="K416:L416"/>
    <mergeCell ref="A415:B415"/>
    <mergeCell ref="C415:D415"/>
    <mergeCell ref="E415:F415"/>
    <mergeCell ref="G415:H415"/>
    <mergeCell ref="I415:J415"/>
    <mergeCell ref="K415:L415"/>
    <mergeCell ref="A414:B414"/>
    <mergeCell ref="C414:D414"/>
    <mergeCell ref="E414:F414"/>
    <mergeCell ref="G414:H414"/>
    <mergeCell ref="I414:J414"/>
    <mergeCell ref="K414:L414"/>
    <mergeCell ref="A413:B413"/>
    <mergeCell ref="C413:D413"/>
    <mergeCell ref="E413:F413"/>
    <mergeCell ref="G413:H413"/>
    <mergeCell ref="I413:J413"/>
    <mergeCell ref="K413:L413"/>
    <mergeCell ref="A412:B412"/>
    <mergeCell ref="C412:D412"/>
    <mergeCell ref="E412:F412"/>
    <mergeCell ref="G412:H412"/>
    <mergeCell ref="I412:J412"/>
    <mergeCell ref="K412:L412"/>
    <mergeCell ref="A411:B411"/>
    <mergeCell ref="C411:D411"/>
    <mergeCell ref="E411:F411"/>
    <mergeCell ref="G411:H411"/>
    <mergeCell ref="I411:J411"/>
    <mergeCell ref="K411:L411"/>
    <mergeCell ref="A410:B410"/>
    <mergeCell ref="C410:D410"/>
    <mergeCell ref="E410:F410"/>
    <mergeCell ref="G410:H410"/>
    <mergeCell ref="I410:J410"/>
    <mergeCell ref="K410:L410"/>
    <mergeCell ref="A409:B409"/>
    <mergeCell ref="C409:D409"/>
    <mergeCell ref="E409:F409"/>
    <mergeCell ref="G409:H409"/>
    <mergeCell ref="I409:J409"/>
    <mergeCell ref="K409:L409"/>
    <mergeCell ref="A408:B408"/>
    <mergeCell ref="C408:D408"/>
    <mergeCell ref="E408:F408"/>
    <mergeCell ref="G408:H408"/>
    <mergeCell ref="I408:J408"/>
    <mergeCell ref="K408:L408"/>
    <mergeCell ref="A407:B407"/>
    <mergeCell ref="C407:D407"/>
    <mergeCell ref="E407:F407"/>
    <mergeCell ref="G407:H407"/>
    <mergeCell ref="I407:J407"/>
    <mergeCell ref="K407:L407"/>
    <mergeCell ref="A406:B406"/>
    <mergeCell ref="C406:D406"/>
    <mergeCell ref="E406:F406"/>
    <mergeCell ref="G406:H406"/>
    <mergeCell ref="I406:J406"/>
    <mergeCell ref="K406:L406"/>
    <mergeCell ref="A405:B405"/>
    <mergeCell ref="C405:D405"/>
    <mergeCell ref="E405:F405"/>
    <mergeCell ref="G405:H405"/>
    <mergeCell ref="I405:J405"/>
    <mergeCell ref="K405:L405"/>
    <mergeCell ref="A404:B404"/>
    <mergeCell ref="C404:D404"/>
    <mergeCell ref="E404:F404"/>
    <mergeCell ref="G404:H404"/>
    <mergeCell ref="I404:J404"/>
    <mergeCell ref="K404:L404"/>
    <mergeCell ref="A403:B403"/>
    <mergeCell ref="C403:D403"/>
    <mergeCell ref="E403:F403"/>
    <mergeCell ref="G403:H403"/>
    <mergeCell ref="I403:J403"/>
    <mergeCell ref="K403:L403"/>
    <mergeCell ref="A402:B402"/>
    <mergeCell ref="C402:D402"/>
    <mergeCell ref="E402:F402"/>
    <mergeCell ref="G402:H402"/>
    <mergeCell ref="I402:J402"/>
    <mergeCell ref="K402:L402"/>
    <mergeCell ref="A401:B401"/>
    <mergeCell ref="C401:D401"/>
    <mergeCell ref="E401:F401"/>
    <mergeCell ref="G401:H401"/>
    <mergeCell ref="I401:J401"/>
    <mergeCell ref="K401:L401"/>
    <mergeCell ref="A400:B400"/>
    <mergeCell ref="C400:D400"/>
    <mergeCell ref="E400:F400"/>
    <mergeCell ref="G400:H400"/>
    <mergeCell ref="I400:J400"/>
    <mergeCell ref="K400:L400"/>
    <mergeCell ref="A399:B399"/>
    <mergeCell ref="C399:D399"/>
    <mergeCell ref="E399:F399"/>
    <mergeCell ref="G399:H399"/>
    <mergeCell ref="I399:J399"/>
    <mergeCell ref="K399:L399"/>
    <mergeCell ref="A398:B398"/>
    <mergeCell ref="C398:D398"/>
    <mergeCell ref="E398:F398"/>
    <mergeCell ref="G398:H398"/>
    <mergeCell ref="I398:J398"/>
    <mergeCell ref="K398:L398"/>
    <mergeCell ref="A397:B397"/>
    <mergeCell ref="C397:D397"/>
    <mergeCell ref="E397:F397"/>
    <mergeCell ref="G397:H397"/>
    <mergeCell ref="I397:J397"/>
    <mergeCell ref="K397:L397"/>
    <mergeCell ref="A396:B396"/>
    <mergeCell ref="C396:D396"/>
    <mergeCell ref="E396:F396"/>
    <mergeCell ref="G396:H396"/>
    <mergeCell ref="I396:J396"/>
    <mergeCell ref="K396:L396"/>
    <mergeCell ref="A395:B395"/>
    <mergeCell ref="C395:D395"/>
    <mergeCell ref="E395:F395"/>
    <mergeCell ref="G395:H395"/>
    <mergeCell ref="I395:J395"/>
    <mergeCell ref="K395:L395"/>
    <mergeCell ref="A394:B394"/>
    <mergeCell ref="C394:D394"/>
    <mergeCell ref="E394:F394"/>
    <mergeCell ref="G394:H394"/>
    <mergeCell ref="I394:J394"/>
    <mergeCell ref="K394:L394"/>
    <mergeCell ref="A393:B393"/>
    <mergeCell ref="C393:D393"/>
    <mergeCell ref="E393:F393"/>
    <mergeCell ref="G393:H393"/>
    <mergeCell ref="I393:J393"/>
    <mergeCell ref="K393:L393"/>
    <mergeCell ref="A392:B392"/>
    <mergeCell ref="C392:D392"/>
    <mergeCell ref="E392:F392"/>
    <mergeCell ref="G392:H392"/>
    <mergeCell ref="I392:J392"/>
    <mergeCell ref="K392:L392"/>
    <mergeCell ref="A391:B391"/>
    <mergeCell ref="C391:D391"/>
    <mergeCell ref="E391:F391"/>
    <mergeCell ref="G391:H391"/>
    <mergeCell ref="I391:J391"/>
    <mergeCell ref="K391:L391"/>
    <mergeCell ref="A390:B390"/>
    <mergeCell ref="C390:D390"/>
    <mergeCell ref="E390:F390"/>
    <mergeCell ref="G390:H390"/>
    <mergeCell ref="I390:J390"/>
    <mergeCell ref="K390:L390"/>
    <mergeCell ref="A389:B389"/>
    <mergeCell ref="C389:D389"/>
    <mergeCell ref="E389:F389"/>
    <mergeCell ref="G389:H389"/>
    <mergeCell ref="I389:J389"/>
    <mergeCell ref="K389:L389"/>
    <mergeCell ref="A388:B388"/>
    <mergeCell ref="C388:D388"/>
    <mergeCell ref="E388:F388"/>
    <mergeCell ref="G388:H388"/>
    <mergeCell ref="I388:J388"/>
    <mergeCell ref="K388:L388"/>
    <mergeCell ref="A387:B387"/>
    <mergeCell ref="C387:D387"/>
    <mergeCell ref="E387:F387"/>
    <mergeCell ref="G387:H387"/>
    <mergeCell ref="I387:J387"/>
    <mergeCell ref="K387:L387"/>
    <mergeCell ref="A386:B386"/>
    <mergeCell ref="C386:D386"/>
    <mergeCell ref="E386:F386"/>
    <mergeCell ref="G386:H386"/>
    <mergeCell ref="I386:J386"/>
    <mergeCell ref="K386:L386"/>
    <mergeCell ref="A385:B385"/>
    <mergeCell ref="C385:D385"/>
    <mergeCell ref="E385:F385"/>
    <mergeCell ref="G385:H385"/>
    <mergeCell ref="I385:J385"/>
    <mergeCell ref="K385:L385"/>
    <mergeCell ref="A384:B384"/>
    <mergeCell ref="C384:D384"/>
    <mergeCell ref="E384:F384"/>
    <mergeCell ref="G384:H384"/>
    <mergeCell ref="I384:J384"/>
    <mergeCell ref="K384:L384"/>
    <mergeCell ref="A383:B383"/>
    <mergeCell ref="C383:D383"/>
    <mergeCell ref="E383:F383"/>
    <mergeCell ref="G383:H383"/>
    <mergeCell ref="I383:J383"/>
    <mergeCell ref="K383:L383"/>
    <mergeCell ref="A382:B382"/>
    <mergeCell ref="C382:D382"/>
    <mergeCell ref="E382:F382"/>
    <mergeCell ref="G382:H382"/>
    <mergeCell ref="I382:J382"/>
    <mergeCell ref="K382:L382"/>
    <mergeCell ref="A381:B381"/>
    <mergeCell ref="C381:D381"/>
    <mergeCell ref="E381:F381"/>
    <mergeCell ref="G381:H381"/>
    <mergeCell ref="I381:J381"/>
    <mergeCell ref="K381:L381"/>
    <mergeCell ref="A380:B380"/>
    <mergeCell ref="C380:D380"/>
    <mergeCell ref="E380:F380"/>
    <mergeCell ref="G380:H380"/>
    <mergeCell ref="I380:J380"/>
    <mergeCell ref="K380:L380"/>
    <mergeCell ref="A379:B379"/>
    <mergeCell ref="C379:D379"/>
    <mergeCell ref="E379:F379"/>
    <mergeCell ref="G379:H379"/>
    <mergeCell ref="I379:J379"/>
    <mergeCell ref="K379:L379"/>
    <mergeCell ref="A378:B378"/>
    <mergeCell ref="C378:D378"/>
    <mergeCell ref="E378:F378"/>
    <mergeCell ref="G378:H378"/>
    <mergeCell ref="I378:J378"/>
    <mergeCell ref="K378:L378"/>
    <mergeCell ref="A377:B377"/>
    <mergeCell ref="C377:D377"/>
    <mergeCell ref="E377:F377"/>
    <mergeCell ref="G377:H377"/>
    <mergeCell ref="I377:J377"/>
    <mergeCell ref="K377:L377"/>
    <mergeCell ref="A376:B376"/>
    <mergeCell ref="C376:D376"/>
    <mergeCell ref="E376:F376"/>
    <mergeCell ref="G376:H376"/>
    <mergeCell ref="I376:J376"/>
    <mergeCell ref="K376:L376"/>
    <mergeCell ref="A375:B375"/>
    <mergeCell ref="C375:D375"/>
    <mergeCell ref="E375:F375"/>
    <mergeCell ref="G375:H375"/>
    <mergeCell ref="I375:J375"/>
    <mergeCell ref="K375:L375"/>
    <mergeCell ref="A374:B374"/>
    <mergeCell ref="C374:D374"/>
    <mergeCell ref="E374:F374"/>
    <mergeCell ref="G374:H374"/>
    <mergeCell ref="I374:J374"/>
    <mergeCell ref="K374:L374"/>
    <mergeCell ref="A373:B373"/>
    <mergeCell ref="C373:D373"/>
    <mergeCell ref="E373:F373"/>
    <mergeCell ref="G373:H373"/>
    <mergeCell ref="I373:J373"/>
    <mergeCell ref="K373:L373"/>
    <mergeCell ref="A372:B372"/>
    <mergeCell ref="C372:D372"/>
    <mergeCell ref="E372:F372"/>
    <mergeCell ref="G372:H372"/>
    <mergeCell ref="I372:J372"/>
    <mergeCell ref="K372:L372"/>
    <mergeCell ref="A371:B371"/>
    <mergeCell ref="C371:D371"/>
    <mergeCell ref="E371:F371"/>
    <mergeCell ref="G371:H371"/>
    <mergeCell ref="I371:J371"/>
    <mergeCell ref="K371:L371"/>
    <mergeCell ref="A370:B370"/>
    <mergeCell ref="C370:D370"/>
    <mergeCell ref="E370:F370"/>
    <mergeCell ref="G370:H370"/>
    <mergeCell ref="I370:J370"/>
    <mergeCell ref="K370:L370"/>
    <mergeCell ref="A369:B369"/>
    <mergeCell ref="C369:D369"/>
    <mergeCell ref="E369:F369"/>
    <mergeCell ref="G369:H369"/>
    <mergeCell ref="I369:J369"/>
    <mergeCell ref="K369:L369"/>
    <mergeCell ref="A368:B368"/>
    <mergeCell ref="C368:D368"/>
    <mergeCell ref="E368:F368"/>
    <mergeCell ref="G368:H368"/>
    <mergeCell ref="I368:J368"/>
    <mergeCell ref="K368:L368"/>
    <mergeCell ref="A367:B367"/>
    <mergeCell ref="C367:D367"/>
    <mergeCell ref="E367:F367"/>
    <mergeCell ref="G367:H367"/>
    <mergeCell ref="I367:J367"/>
    <mergeCell ref="K367:L367"/>
    <mergeCell ref="A366:B366"/>
    <mergeCell ref="C366:D366"/>
    <mergeCell ref="E366:F366"/>
    <mergeCell ref="G366:H366"/>
    <mergeCell ref="I366:J366"/>
    <mergeCell ref="K366:L366"/>
    <mergeCell ref="A365:B365"/>
    <mergeCell ref="C365:D365"/>
    <mergeCell ref="E365:F365"/>
    <mergeCell ref="G365:H365"/>
    <mergeCell ref="I365:J365"/>
    <mergeCell ref="K365:L365"/>
    <mergeCell ref="A364:B364"/>
    <mergeCell ref="C364:D364"/>
    <mergeCell ref="E364:F364"/>
    <mergeCell ref="G364:H364"/>
    <mergeCell ref="I364:J364"/>
    <mergeCell ref="K364:L364"/>
    <mergeCell ref="A363:B363"/>
    <mergeCell ref="C363:D363"/>
    <mergeCell ref="E363:F363"/>
    <mergeCell ref="G363:H363"/>
    <mergeCell ref="I363:J363"/>
    <mergeCell ref="K363:L363"/>
    <mergeCell ref="A362:B362"/>
    <mergeCell ref="C362:D362"/>
    <mergeCell ref="E362:F362"/>
    <mergeCell ref="G362:H362"/>
    <mergeCell ref="I362:J362"/>
    <mergeCell ref="K362:L362"/>
    <mergeCell ref="A361:B361"/>
    <mergeCell ref="C361:D361"/>
    <mergeCell ref="E361:F361"/>
    <mergeCell ref="G361:H361"/>
    <mergeCell ref="I361:J361"/>
    <mergeCell ref="K361:L361"/>
    <mergeCell ref="A360:B360"/>
    <mergeCell ref="C360:D360"/>
    <mergeCell ref="E360:F360"/>
    <mergeCell ref="G360:H360"/>
    <mergeCell ref="I360:J360"/>
    <mergeCell ref="K360:L360"/>
    <mergeCell ref="A359:B359"/>
    <mergeCell ref="C359:D359"/>
    <mergeCell ref="E359:F359"/>
    <mergeCell ref="G359:H359"/>
    <mergeCell ref="I359:J359"/>
    <mergeCell ref="K359:L359"/>
    <mergeCell ref="A358:B358"/>
    <mergeCell ref="C358:D358"/>
    <mergeCell ref="E358:F358"/>
    <mergeCell ref="G358:H358"/>
    <mergeCell ref="I358:J358"/>
    <mergeCell ref="K358:L358"/>
    <mergeCell ref="A357:B357"/>
    <mergeCell ref="C357:D357"/>
    <mergeCell ref="E357:F357"/>
    <mergeCell ref="G357:H357"/>
    <mergeCell ref="I357:J357"/>
    <mergeCell ref="K357:L357"/>
    <mergeCell ref="A356:B356"/>
    <mergeCell ref="C356:D356"/>
    <mergeCell ref="E356:F356"/>
    <mergeCell ref="G356:H356"/>
    <mergeCell ref="I356:J356"/>
    <mergeCell ref="K356:L356"/>
    <mergeCell ref="A355:B355"/>
    <mergeCell ref="C355:D355"/>
    <mergeCell ref="E355:F355"/>
    <mergeCell ref="G355:H355"/>
    <mergeCell ref="I355:J355"/>
    <mergeCell ref="K355:L355"/>
    <mergeCell ref="A354:B354"/>
    <mergeCell ref="C354:D354"/>
    <mergeCell ref="E354:F354"/>
    <mergeCell ref="G354:H354"/>
    <mergeCell ref="I354:J354"/>
    <mergeCell ref="K354:L354"/>
    <mergeCell ref="A353:B353"/>
    <mergeCell ref="C353:D353"/>
    <mergeCell ref="E353:F353"/>
    <mergeCell ref="G353:H353"/>
    <mergeCell ref="I353:J353"/>
    <mergeCell ref="K353:L353"/>
    <mergeCell ref="A352:B352"/>
    <mergeCell ref="C352:D352"/>
    <mergeCell ref="E352:F352"/>
    <mergeCell ref="G352:H352"/>
    <mergeCell ref="I352:J352"/>
    <mergeCell ref="K352:L352"/>
    <mergeCell ref="A351:B351"/>
    <mergeCell ref="C351:D351"/>
    <mergeCell ref="E351:F351"/>
    <mergeCell ref="G351:H351"/>
    <mergeCell ref="I351:J351"/>
    <mergeCell ref="K351:L351"/>
    <mergeCell ref="A350:B350"/>
    <mergeCell ref="C350:D350"/>
    <mergeCell ref="E350:F350"/>
    <mergeCell ref="G350:H350"/>
    <mergeCell ref="I350:J350"/>
    <mergeCell ref="K350:L350"/>
    <mergeCell ref="A349:B349"/>
    <mergeCell ref="C349:D349"/>
    <mergeCell ref="E349:F349"/>
    <mergeCell ref="G349:H349"/>
    <mergeCell ref="I349:J349"/>
    <mergeCell ref="K349:L349"/>
    <mergeCell ref="A348:B348"/>
    <mergeCell ref="C348:D348"/>
    <mergeCell ref="E348:F348"/>
    <mergeCell ref="G348:H348"/>
    <mergeCell ref="I348:J348"/>
    <mergeCell ref="K348:L348"/>
    <mergeCell ref="A347:B347"/>
    <mergeCell ref="C347:D347"/>
    <mergeCell ref="E347:F347"/>
    <mergeCell ref="G347:H347"/>
    <mergeCell ref="I347:J347"/>
    <mergeCell ref="K347:L347"/>
    <mergeCell ref="A346:B346"/>
    <mergeCell ref="C346:D346"/>
    <mergeCell ref="E346:F346"/>
    <mergeCell ref="G346:H346"/>
    <mergeCell ref="I346:J346"/>
    <mergeCell ref="K346:L346"/>
    <mergeCell ref="A345:B345"/>
    <mergeCell ref="C345:D345"/>
    <mergeCell ref="E345:F345"/>
    <mergeCell ref="G345:H345"/>
    <mergeCell ref="I345:J345"/>
    <mergeCell ref="K345:L345"/>
    <mergeCell ref="A344:B344"/>
    <mergeCell ref="C344:D344"/>
    <mergeCell ref="E344:F344"/>
    <mergeCell ref="G344:H344"/>
    <mergeCell ref="I344:J344"/>
    <mergeCell ref="K344:L344"/>
    <mergeCell ref="A343:B343"/>
    <mergeCell ref="C343:D343"/>
    <mergeCell ref="E343:F343"/>
    <mergeCell ref="G343:H343"/>
    <mergeCell ref="I343:J343"/>
    <mergeCell ref="K343:L343"/>
    <mergeCell ref="A342:B342"/>
    <mergeCell ref="C342:D342"/>
    <mergeCell ref="E342:F342"/>
    <mergeCell ref="G342:H342"/>
    <mergeCell ref="I342:J342"/>
    <mergeCell ref="K342:L342"/>
    <mergeCell ref="A341:B341"/>
    <mergeCell ref="C341:D341"/>
    <mergeCell ref="E341:F341"/>
    <mergeCell ref="G341:H341"/>
    <mergeCell ref="I341:J341"/>
    <mergeCell ref="K341:L341"/>
    <mergeCell ref="A340:B340"/>
    <mergeCell ref="C340:D340"/>
    <mergeCell ref="E340:F340"/>
    <mergeCell ref="G340:H340"/>
    <mergeCell ref="I340:J340"/>
    <mergeCell ref="K340:L340"/>
    <mergeCell ref="A339:B339"/>
    <mergeCell ref="C339:D339"/>
    <mergeCell ref="E339:F339"/>
    <mergeCell ref="G339:H339"/>
    <mergeCell ref="I339:J339"/>
    <mergeCell ref="K339:L339"/>
    <mergeCell ref="A338:B338"/>
    <mergeCell ref="C338:D338"/>
    <mergeCell ref="E338:F338"/>
    <mergeCell ref="G338:H338"/>
    <mergeCell ref="I338:J338"/>
    <mergeCell ref="K338:L338"/>
    <mergeCell ref="A337:B337"/>
    <mergeCell ref="C337:D337"/>
    <mergeCell ref="E337:F337"/>
    <mergeCell ref="G337:H337"/>
    <mergeCell ref="I337:J337"/>
    <mergeCell ref="K337:L337"/>
    <mergeCell ref="A336:B336"/>
    <mergeCell ref="C336:D336"/>
    <mergeCell ref="E336:F336"/>
    <mergeCell ref="G336:H336"/>
    <mergeCell ref="I336:J336"/>
    <mergeCell ref="K336:L336"/>
    <mergeCell ref="A335:B335"/>
    <mergeCell ref="C335:D335"/>
    <mergeCell ref="E335:F335"/>
    <mergeCell ref="G335:H335"/>
    <mergeCell ref="I335:J335"/>
    <mergeCell ref="K335:L335"/>
    <mergeCell ref="A334:B334"/>
    <mergeCell ref="C334:D334"/>
    <mergeCell ref="E334:F334"/>
    <mergeCell ref="G334:H334"/>
    <mergeCell ref="I334:J334"/>
    <mergeCell ref="K334:L334"/>
    <mergeCell ref="A333:B333"/>
    <mergeCell ref="C333:D333"/>
    <mergeCell ref="E333:F333"/>
    <mergeCell ref="G333:H333"/>
    <mergeCell ref="I333:J333"/>
    <mergeCell ref="K333:L333"/>
    <mergeCell ref="A332:B332"/>
    <mergeCell ref="C332:D332"/>
    <mergeCell ref="E332:F332"/>
    <mergeCell ref="G332:H332"/>
    <mergeCell ref="I332:J332"/>
    <mergeCell ref="K332:L332"/>
    <mergeCell ref="A331:B331"/>
    <mergeCell ref="C331:D331"/>
    <mergeCell ref="E331:F331"/>
    <mergeCell ref="G331:H331"/>
    <mergeCell ref="I331:J331"/>
    <mergeCell ref="K331:L331"/>
    <mergeCell ref="A330:B330"/>
    <mergeCell ref="C330:D330"/>
    <mergeCell ref="E330:F330"/>
    <mergeCell ref="G330:H330"/>
    <mergeCell ref="I330:J330"/>
    <mergeCell ref="K330:L330"/>
    <mergeCell ref="A329:B329"/>
    <mergeCell ref="C329:D329"/>
    <mergeCell ref="E329:F329"/>
    <mergeCell ref="G329:H329"/>
    <mergeCell ref="I329:J329"/>
    <mergeCell ref="K329:L329"/>
    <mergeCell ref="A328:B328"/>
    <mergeCell ref="C328:D328"/>
    <mergeCell ref="E328:F328"/>
    <mergeCell ref="G328:H328"/>
    <mergeCell ref="I328:J328"/>
    <mergeCell ref="K328:L328"/>
    <mergeCell ref="A327:B327"/>
    <mergeCell ref="C327:D327"/>
    <mergeCell ref="E327:F327"/>
    <mergeCell ref="G327:H327"/>
    <mergeCell ref="I327:J327"/>
    <mergeCell ref="K327:L327"/>
    <mergeCell ref="A326:B326"/>
    <mergeCell ref="C326:D326"/>
    <mergeCell ref="E326:F326"/>
    <mergeCell ref="G326:H326"/>
    <mergeCell ref="I326:J326"/>
    <mergeCell ref="K326:L326"/>
    <mergeCell ref="A325:B325"/>
    <mergeCell ref="C325:D325"/>
    <mergeCell ref="E325:F325"/>
    <mergeCell ref="G325:H325"/>
    <mergeCell ref="I325:J325"/>
    <mergeCell ref="K325:L325"/>
    <mergeCell ref="A324:B324"/>
    <mergeCell ref="C324:D324"/>
    <mergeCell ref="E324:F324"/>
    <mergeCell ref="G324:H324"/>
    <mergeCell ref="I324:J324"/>
    <mergeCell ref="K324:L324"/>
    <mergeCell ref="A323:B323"/>
    <mergeCell ref="C323:D323"/>
    <mergeCell ref="E323:F323"/>
    <mergeCell ref="G323:H323"/>
    <mergeCell ref="I323:J323"/>
    <mergeCell ref="K323:L323"/>
    <mergeCell ref="A322:B322"/>
    <mergeCell ref="C322:D322"/>
    <mergeCell ref="E322:F322"/>
    <mergeCell ref="G322:H322"/>
    <mergeCell ref="I322:J322"/>
    <mergeCell ref="K322:L322"/>
    <mergeCell ref="A321:B321"/>
    <mergeCell ref="C321:D321"/>
    <mergeCell ref="E321:F321"/>
    <mergeCell ref="G321:H321"/>
    <mergeCell ref="I321:J321"/>
    <mergeCell ref="K321:L321"/>
    <mergeCell ref="A320:B320"/>
    <mergeCell ref="C320:D320"/>
    <mergeCell ref="E320:F320"/>
    <mergeCell ref="G320:H320"/>
    <mergeCell ref="I320:J320"/>
    <mergeCell ref="K320:L320"/>
    <mergeCell ref="A319:B319"/>
    <mergeCell ref="C319:D319"/>
    <mergeCell ref="E319:F319"/>
    <mergeCell ref="G319:H319"/>
    <mergeCell ref="I319:J319"/>
    <mergeCell ref="K319:L319"/>
    <mergeCell ref="A318:B318"/>
    <mergeCell ref="C318:D318"/>
    <mergeCell ref="E318:F318"/>
    <mergeCell ref="G318:H318"/>
    <mergeCell ref="I318:J318"/>
    <mergeCell ref="K318:L318"/>
    <mergeCell ref="A317:B317"/>
    <mergeCell ref="C317:D317"/>
    <mergeCell ref="E317:F317"/>
    <mergeCell ref="G317:H317"/>
    <mergeCell ref="I317:J317"/>
    <mergeCell ref="K317:L317"/>
    <mergeCell ref="A316:B316"/>
    <mergeCell ref="C316:D316"/>
    <mergeCell ref="E316:F316"/>
    <mergeCell ref="G316:H316"/>
    <mergeCell ref="I316:J316"/>
    <mergeCell ref="K316:L316"/>
    <mergeCell ref="A315:B315"/>
    <mergeCell ref="C315:D315"/>
    <mergeCell ref="E315:F315"/>
    <mergeCell ref="G315:H315"/>
    <mergeCell ref="I315:J315"/>
    <mergeCell ref="K315:L315"/>
    <mergeCell ref="A314:B314"/>
    <mergeCell ref="C314:D314"/>
    <mergeCell ref="E314:F314"/>
    <mergeCell ref="G314:H314"/>
    <mergeCell ref="I314:J314"/>
    <mergeCell ref="K314:L314"/>
    <mergeCell ref="A313:B313"/>
    <mergeCell ref="C313:D313"/>
    <mergeCell ref="E313:F313"/>
    <mergeCell ref="G313:H313"/>
    <mergeCell ref="I313:J313"/>
    <mergeCell ref="K313:L313"/>
    <mergeCell ref="A312:B312"/>
    <mergeCell ref="C312:D312"/>
    <mergeCell ref="E312:F312"/>
    <mergeCell ref="G312:H312"/>
    <mergeCell ref="I312:J312"/>
    <mergeCell ref="K312:L312"/>
    <mergeCell ref="A311:B311"/>
    <mergeCell ref="C311:D311"/>
    <mergeCell ref="E311:F311"/>
    <mergeCell ref="G311:H311"/>
    <mergeCell ref="I311:J311"/>
    <mergeCell ref="K311:L311"/>
    <mergeCell ref="A310:B310"/>
    <mergeCell ref="C310:D310"/>
    <mergeCell ref="E310:F310"/>
    <mergeCell ref="G310:H310"/>
    <mergeCell ref="I310:J310"/>
    <mergeCell ref="K310:L310"/>
    <mergeCell ref="A309:B309"/>
    <mergeCell ref="C309:D309"/>
    <mergeCell ref="E309:F309"/>
    <mergeCell ref="G309:H309"/>
    <mergeCell ref="I309:J309"/>
    <mergeCell ref="K309:L309"/>
    <mergeCell ref="A308:B308"/>
    <mergeCell ref="C308:D308"/>
    <mergeCell ref="E308:F308"/>
    <mergeCell ref="G308:H308"/>
    <mergeCell ref="I308:J308"/>
    <mergeCell ref="K308:L308"/>
    <mergeCell ref="A307:B307"/>
    <mergeCell ref="C307:D307"/>
    <mergeCell ref="E307:F307"/>
    <mergeCell ref="G307:H307"/>
    <mergeCell ref="I307:J307"/>
    <mergeCell ref="K307:L307"/>
    <mergeCell ref="A306:B306"/>
    <mergeCell ref="C306:D306"/>
    <mergeCell ref="E306:F306"/>
    <mergeCell ref="G306:H306"/>
    <mergeCell ref="I306:J306"/>
    <mergeCell ref="K306:L306"/>
    <mergeCell ref="A305:B305"/>
    <mergeCell ref="C305:D305"/>
    <mergeCell ref="E305:F305"/>
    <mergeCell ref="G305:H305"/>
    <mergeCell ref="I305:J305"/>
    <mergeCell ref="K305:L305"/>
    <mergeCell ref="A304:B304"/>
    <mergeCell ref="C304:D304"/>
    <mergeCell ref="E304:F304"/>
    <mergeCell ref="G304:H304"/>
    <mergeCell ref="I304:J304"/>
    <mergeCell ref="K304:L304"/>
    <mergeCell ref="A303:B303"/>
    <mergeCell ref="C303:D303"/>
    <mergeCell ref="E303:F303"/>
    <mergeCell ref="G303:H303"/>
    <mergeCell ref="I303:J303"/>
    <mergeCell ref="K303:L303"/>
    <mergeCell ref="A302:B302"/>
    <mergeCell ref="C302:D302"/>
    <mergeCell ref="E302:F302"/>
    <mergeCell ref="G302:H302"/>
    <mergeCell ref="I302:J302"/>
    <mergeCell ref="K302:L302"/>
    <mergeCell ref="A301:B301"/>
    <mergeCell ref="C301:D301"/>
    <mergeCell ref="E301:F301"/>
    <mergeCell ref="G301:H301"/>
    <mergeCell ref="I301:J301"/>
    <mergeCell ref="K301:L301"/>
    <mergeCell ref="A300:B300"/>
    <mergeCell ref="C300:D300"/>
    <mergeCell ref="E300:F300"/>
    <mergeCell ref="G300:H300"/>
    <mergeCell ref="I300:J300"/>
    <mergeCell ref="K300:L300"/>
    <mergeCell ref="A299:B299"/>
    <mergeCell ref="C299:D299"/>
    <mergeCell ref="E299:F299"/>
    <mergeCell ref="G299:H299"/>
    <mergeCell ref="I299:J299"/>
    <mergeCell ref="K299:L299"/>
    <mergeCell ref="A298:B298"/>
    <mergeCell ref="C298:D298"/>
    <mergeCell ref="E298:F298"/>
    <mergeCell ref="G298:H298"/>
    <mergeCell ref="I298:J298"/>
    <mergeCell ref="K298:L298"/>
    <mergeCell ref="A297:B297"/>
    <mergeCell ref="C297:D297"/>
    <mergeCell ref="E297:F297"/>
    <mergeCell ref="G297:H297"/>
    <mergeCell ref="I297:J297"/>
    <mergeCell ref="K297:L297"/>
    <mergeCell ref="A296:B296"/>
    <mergeCell ref="C296:D296"/>
    <mergeCell ref="E296:F296"/>
    <mergeCell ref="G296:H296"/>
    <mergeCell ref="I296:J296"/>
    <mergeCell ref="K296:L296"/>
    <mergeCell ref="A295:B295"/>
    <mergeCell ref="C295:D295"/>
    <mergeCell ref="E295:F295"/>
    <mergeCell ref="G295:H295"/>
    <mergeCell ref="I295:J295"/>
    <mergeCell ref="K295:L295"/>
    <mergeCell ref="A294:B294"/>
    <mergeCell ref="C294:D294"/>
    <mergeCell ref="E294:F294"/>
    <mergeCell ref="G294:H294"/>
    <mergeCell ref="I294:J294"/>
    <mergeCell ref="K294:L294"/>
    <mergeCell ref="A293:B293"/>
    <mergeCell ref="C293:D293"/>
    <mergeCell ref="E293:F293"/>
    <mergeCell ref="G293:H293"/>
    <mergeCell ref="I293:J293"/>
    <mergeCell ref="K293:L293"/>
    <mergeCell ref="A292:B292"/>
    <mergeCell ref="C292:D292"/>
    <mergeCell ref="E292:F292"/>
    <mergeCell ref="G292:H292"/>
    <mergeCell ref="I292:J292"/>
    <mergeCell ref="K292:L292"/>
    <mergeCell ref="A291:B291"/>
    <mergeCell ref="C291:D291"/>
    <mergeCell ref="E291:F291"/>
    <mergeCell ref="G291:H291"/>
    <mergeCell ref="I291:J291"/>
    <mergeCell ref="K291:L291"/>
    <mergeCell ref="A290:B290"/>
    <mergeCell ref="C290:D290"/>
    <mergeCell ref="E290:F290"/>
    <mergeCell ref="G290:H290"/>
    <mergeCell ref="I290:J290"/>
    <mergeCell ref="K290:L290"/>
    <mergeCell ref="A289:B289"/>
    <mergeCell ref="C289:D289"/>
    <mergeCell ref="E289:F289"/>
    <mergeCell ref="G289:H289"/>
    <mergeCell ref="I289:J289"/>
    <mergeCell ref="K289:L289"/>
    <mergeCell ref="A288:B288"/>
    <mergeCell ref="C288:D288"/>
    <mergeCell ref="E288:F288"/>
    <mergeCell ref="G288:H288"/>
    <mergeCell ref="I288:J288"/>
    <mergeCell ref="K288:L288"/>
    <mergeCell ref="A287:B287"/>
    <mergeCell ref="C287:D287"/>
    <mergeCell ref="E287:F287"/>
    <mergeCell ref="G287:H287"/>
    <mergeCell ref="I287:J287"/>
    <mergeCell ref="K287:L287"/>
    <mergeCell ref="A286:B286"/>
    <mergeCell ref="C286:D286"/>
    <mergeCell ref="E286:F286"/>
    <mergeCell ref="G286:H286"/>
    <mergeCell ref="I286:J286"/>
    <mergeCell ref="K286:L286"/>
    <mergeCell ref="A285:B285"/>
    <mergeCell ref="C285:D285"/>
    <mergeCell ref="E285:F285"/>
    <mergeCell ref="G285:H285"/>
    <mergeCell ref="I285:J285"/>
    <mergeCell ref="K285:L285"/>
    <mergeCell ref="A284:B284"/>
    <mergeCell ref="C284:D284"/>
    <mergeCell ref="E284:F284"/>
    <mergeCell ref="G284:H284"/>
    <mergeCell ref="I284:J284"/>
    <mergeCell ref="K284:L284"/>
    <mergeCell ref="A283:B283"/>
    <mergeCell ref="C283:D283"/>
    <mergeCell ref="E283:F283"/>
    <mergeCell ref="G283:H283"/>
    <mergeCell ref="I283:J283"/>
    <mergeCell ref="K283:L283"/>
    <mergeCell ref="A282:B282"/>
    <mergeCell ref="C282:D282"/>
    <mergeCell ref="E282:F282"/>
    <mergeCell ref="G282:H282"/>
    <mergeCell ref="I282:J282"/>
    <mergeCell ref="K282:L282"/>
    <mergeCell ref="A281:B281"/>
    <mergeCell ref="C281:D281"/>
    <mergeCell ref="E281:F281"/>
    <mergeCell ref="G281:H281"/>
    <mergeCell ref="I281:J281"/>
    <mergeCell ref="K281:L281"/>
    <mergeCell ref="A280:B280"/>
    <mergeCell ref="C280:D280"/>
    <mergeCell ref="E280:F280"/>
    <mergeCell ref="G280:H280"/>
    <mergeCell ref="I280:J280"/>
    <mergeCell ref="K280:L280"/>
    <mergeCell ref="A279:B279"/>
    <mergeCell ref="C279:D279"/>
    <mergeCell ref="E279:F279"/>
    <mergeCell ref="G279:H279"/>
    <mergeCell ref="I279:J279"/>
    <mergeCell ref="K279:L279"/>
    <mergeCell ref="A278:B278"/>
    <mergeCell ref="C278:D278"/>
    <mergeCell ref="E278:F278"/>
    <mergeCell ref="G278:H278"/>
    <mergeCell ref="I278:J278"/>
    <mergeCell ref="K278:L278"/>
    <mergeCell ref="A277:B277"/>
    <mergeCell ref="C277:D277"/>
    <mergeCell ref="E277:F277"/>
    <mergeCell ref="G277:H277"/>
    <mergeCell ref="I277:J277"/>
    <mergeCell ref="K277:L277"/>
    <mergeCell ref="A276:B276"/>
    <mergeCell ref="C276:D276"/>
    <mergeCell ref="E276:F276"/>
    <mergeCell ref="G276:H276"/>
    <mergeCell ref="I276:J276"/>
    <mergeCell ref="K276:L276"/>
    <mergeCell ref="A275:B275"/>
    <mergeCell ref="C275:D275"/>
    <mergeCell ref="E275:F275"/>
    <mergeCell ref="G275:H275"/>
    <mergeCell ref="I275:J275"/>
    <mergeCell ref="K275:L275"/>
    <mergeCell ref="A274:B274"/>
    <mergeCell ref="C274:D274"/>
    <mergeCell ref="E274:F274"/>
    <mergeCell ref="G274:H274"/>
    <mergeCell ref="I274:J274"/>
    <mergeCell ref="K274:L274"/>
    <mergeCell ref="A273:B273"/>
    <mergeCell ref="C273:D273"/>
    <mergeCell ref="E273:F273"/>
    <mergeCell ref="G273:H273"/>
    <mergeCell ref="I273:J273"/>
    <mergeCell ref="K273:L273"/>
    <mergeCell ref="A272:B272"/>
    <mergeCell ref="C272:D272"/>
    <mergeCell ref="E272:F272"/>
    <mergeCell ref="G272:H272"/>
    <mergeCell ref="I272:J272"/>
    <mergeCell ref="K272:L272"/>
    <mergeCell ref="A271:B271"/>
    <mergeCell ref="C271:D271"/>
    <mergeCell ref="E271:F271"/>
    <mergeCell ref="G271:H271"/>
    <mergeCell ref="I271:J271"/>
    <mergeCell ref="K271:L271"/>
    <mergeCell ref="A270:B270"/>
    <mergeCell ref="C270:D270"/>
    <mergeCell ref="E270:F270"/>
    <mergeCell ref="G270:H270"/>
    <mergeCell ref="I270:J270"/>
    <mergeCell ref="K270:L270"/>
    <mergeCell ref="A269:B269"/>
    <mergeCell ref="C269:D269"/>
    <mergeCell ref="E269:F269"/>
    <mergeCell ref="G269:H269"/>
    <mergeCell ref="I269:J269"/>
    <mergeCell ref="K269:L269"/>
    <mergeCell ref="A268:B268"/>
    <mergeCell ref="C268:D268"/>
    <mergeCell ref="E268:F268"/>
    <mergeCell ref="G268:H268"/>
    <mergeCell ref="I268:J268"/>
    <mergeCell ref="K268:L268"/>
    <mergeCell ref="A267:B267"/>
    <mergeCell ref="C267:D267"/>
    <mergeCell ref="E267:F267"/>
    <mergeCell ref="G267:H267"/>
    <mergeCell ref="I267:J267"/>
    <mergeCell ref="K267:L267"/>
    <mergeCell ref="A266:B266"/>
    <mergeCell ref="C266:D266"/>
    <mergeCell ref="E266:F266"/>
    <mergeCell ref="G266:H266"/>
    <mergeCell ref="I266:J266"/>
    <mergeCell ref="K266:L266"/>
    <mergeCell ref="A265:B265"/>
    <mergeCell ref="C265:D265"/>
    <mergeCell ref="E265:F265"/>
    <mergeCell ref="G265:H265"/>
    <mergeCell ref="I265:J265"/>
    <mergeCell ref="K265:L265"/>
    <mergeCell ref="A264:B264"/>
    <mergeCell ref="C264:D264"/>
    <mergeCell ref="E264:F264"/>
    <mergeCell ref="G264:H264"/>
    <mergeCell ref="I264:J264"/>
    <mergeCell ref="K264:L264"/>
    <mergeCell ref="A263:B263"/>
    <mergeCell ref="C263:D263"/>
    <mergeCell ref="E263:F263"/>
    <mergeCell ref="G263:H263"/>
    <mergeCell ref="I263:J263"/>
    <mergeCell ref="K263:L263"/>
    <mergeCell ref="A262:B262"/>
    <mergeCell ref="C262:D262"/>
    <mergeCell ref="E262:F262"/>
    <mergeCell ref="G262:H262"/>
    <mergeCell ref="I262:J262"/>
    <mergeCell ref="K262:L262"/>
    <mergeCell ref="A261:B261"/>
    <mergeCell ref="C261:D261"/>
    <mergeCell ref="E261:F261"/>
    <mergeCell ref="G261:H261"/>
    <mergeCell ref="I261:J261"/>
    <mergeCell ref="K261:L261"/>
    <mergeCell ref="A260:B260"/>
    <mergeCell ref="C260:D260"/>
    <mergeCell ref="E260:F260"/>
    <mergeCell ref="G260:H260"/>
    <mergeCell ref="I260:J260"/>
    <mergeCell ref="K260:L260"/>
    <mergeCell ref="A259:B259"/>
    <mergeCell ref="C259:D259"/>
    <mergeCell ref="E259:F259"/>
    <mergeCell ref="G259:H259"/>
    <mergeCell ref="I259:J259"/>
    <mergeCell ref="K259:L259"/>
    <mergeCell ref="A258:B258"/>
    <mergeCell ref="C258:D258"/>
    <mergeCell ref="E258:F258"/>
    <mergeCell ref="G258:H258"/>
    <mergeCell ref="I258:J258"/>
    <mergeCell ref="K258:L258"/>
    <mergeCell ref="A257:B257"/>
    <mergeCell ref="C257:D257"/>
    <mergeCell ref="E257:F257"/>
    <mergeCell ref="G257:H257"/>
    <mergeCell ref="I257:J257"/>
    <mergeCell ref="K257:L257"/>
    <mergeCell ref="A256:B256"/>
    <mergeCell ref="C256:D256"/>
    <mergeCell ref="E256:F256"/>
    <mergeCell ref="G256:H256"/>
    <mergeCell ref="I256:J256"/>
    <mergeCell ref="K256:L256"/>
    <mergeCell ref="A255:B255"/>
    <mergeCell ref="C255:D255"/>
    <mergeCell ref="E255:F255"/>
    <mergeCell ref="G255:H255"/>
    <mergeCell ref="I255:J255"/>
    <mergeCell ref="K255:L255"/>
    <mergeCell ref="A254:B254"/>
    <mergeCell ref="C254:D254"/>
    <mergeCell ref="E254:F254"/>
    <mergeCell ref="G254:H254"/>
    <mergeCell ref="I254:J254"/>
    <mergeCell ref="K254:L254"/>
    <mergeCell ref="A253:B253"/>
    <mergeCell ref="C253:D253"/>
    <mergeCell ref="E253:F253"/>
    <mergeCell ref="G253:H253"/>
    <mergeCell ref="I253:J253"/>
    <mergeCell ref="K253:L253"/>
    <mergeCell ref="A252:B252"/>
    <mergeCell ref="C252:D252"/>
    <mergeCell ref="E252:F252"/>
    <mergeCell ref="G252:H252"/>
    <mergeCell ref="I252:J252"/>
    <mergeCell ref="K252:L252"/>
    <mergeCell ref="A251:B251"/>
    <mergeCell ref="C251:D251"/>
    <mergeCell ref="E251:F251"/>
    <mergeCell ref="G251:H251"/>
    <mergeCell ref="I251:J251"/>
    <mergeCell ref="K251:L251"/>
    <mergeCell ref="A250:B250"/>
    <mergeCell ref="C250:D250"/>
    <mergeCell ref="E250:F250"/>
    <mergeCell ref="G250:H250"/>
    <mergeCell ref="I250:J250"/>
    <mergeCell ref="K250:L250"/>
    <mergeCell ref="A249:B249"/>
    <mergeCell ref="C249:D249"/>
    <mergeCell ref="E249:F249"/>
    <mergeCell ref="G249:H249"/>
    <mergeCell ref="I249:J249"/>
    <mergeCell ref="K249:L249"/>
    <mergeCell ref="A248:B248"/>
    <mergeCell ref="C248:D248"/>
    <mergeCell ref="E248:F248"/>
    <mergeCell ref="G248:H248"/>
    <mergeCell ref="I248:J248"/>
    <mergeCell ref="K248:L248"/>
    <mergeCell ref="A247:B247"/>
    <mergeCell ref="C247:D247"/>
    <mergeCell ref="E247:F247"/>
    <mergeCell ref="G247:H247"/>
    <mergeCell ref="I247:J247"/>
    <mergeCell ref="K247:L247"/>
    <mergeCell ref="A246:B246"/>
    <mergeCell ref="C246:D246"/>
    <mergeCell ref="E246:F246"/>
    <mergeCell ref="G246:H246"/>
    <mergeCell ref="I246:J246"/>
    <mergeCell ref="K246:L246"/>
    <mergeCell ref="A245:B245"/>
    <mergeCell ref="C245:D245"/>
    <mergeCell ref="E245:F245"/>
    <mergeCell ref="G245:H245"/>
    <mergeCell ref="I245:J245"/>
    <mergeCell ref="K245:L245"/>
    <mergeCell ref="A244:B244"/>
    <mergeCell ref="C244:D244"/>
    <mergeCell ref="E244:F244"/>
    <mergeCell ref="G244:H244"/>
    <mergeCell ref="I244:J244"/>
    <mergeCell ref="K244:L244"/>
    <mergeCell ref="A243:B243"/>
    <mergeCell ref="C243:D243"/>
    <mergeCell ref="E243:F243"/>
    <mergeCell ref="G243:H243"/>
    <mergeCell ref="I243:J243"/>
    <mergeCell ref="K243:L243"/>
    <mergeCell ref="A242:B242"/>
    <mergeCell ref="C242:D242"/>
    <mergeCell ref="E242:F242"/>
    <mergeCell ref="G242:H242"/>
    <mergeCell ref="I242:J242"/>
    <mergeCell ref="K242:L242"/>
    <mergeCell ref="A241:B241"/>
    <mergeCell ref="C241:D241"/>
    <mergeCell ref="E241:F241"/>
    <mergeCell ref="G241:H241"/>
    <mergeCell ref="I241:J241"/>
    <mergeCell ref="K241:L241"/>
    <mergeCell ref="A240:B240"/>
    <mergeCell ref="C240:D240"/>
    <mergeCell ref="E240:F240"/>
    <mergeCell ref="G240:H240"/>
    <mergeCell ref="I240:J240"/>
    <mergeCell ref="K240:L240"/>
    <mergeCell ref="A239:B239"/>
    <mergeCell ref="C239:D239"/>
    <mergeCell ref="E239:F239"/>
    <mergeCell ref="G239:H239"/>
    <mergeCell ref="I239:J239"/>
    <mergeCell ref="K239:L239"/>
    <mergeCell ref="A238:B238"/>
    <mergeCell ref="C238:D238"/>
    <mergeCell ref="E238:F238"/>
    <mergeCell ref="G238:H238"/>
    <mergeCell ref="I238:J238"/>
    <mergeCell ref="K238:L238"/>
    <mergeCell ref="A237:B237"/>
    <mergeCell ref="C237:D237"/>
    <mergeCell ref="E237:F237"/>
    <mergeCell ref="G237:H237"/>
    <mergeCell ref="I237:J237"/>
    <mergeCell ref="K237:L237"/>
    <mergeCell ref="A236:B236"/>
    <mergeCell ref="C236:D236"/>
    <mergeCell ref="E236:F236"/>
    <mergeCell ref="G236:H236"/>
    <mergeCell ref="I236:J236"/>
    <mergeCell ref="K236:L236"/>
    <mergeCell ref="A235:B235"/>
    <mergeCell ref="C235:D235"/>
    <mergeCell ref="E235:F235"/>
    <mergeCell ref="G235:H235"/>
    <mergeCell ref="I235:J235"/>
    <mergeCell ref="K235:L235"/>
    <mergeCell ref="A234:B234"/>
    <mergeCell ref="C234:D234"/>
    <mergeCell ref="E234:F234"/>
    <mergeCell ref="G234:H234"/>
    <mergeCell ref="I234:J234"/>
    <mergeCell ref="K234:L234"/>
    <mergeCell ref="A233:B233"/>
    <mergeCell ref="C233:D233"/>
    <mergeCell ref="E233:F233"/>
    <mergeCell ref="G233:H233"/>
    <mergeCell ref="I233:J233"/>
    <mergeCell ref="K233:L233"/>
    <mergeCell ref="A232:B232"/>
    <mergeCell ref="C232:D232"/>
    <mergeCell ref="E232:F232"/>
    <mergeCell ref="G232:H232"/>
    <mergeCell ref="I232:J232"/>
    <mergeCell ref="K232:L232"/>
    <mergeCell ref="A231:B231"/>
    <mergeCell ref="C231:D231"/>
    <mergeCell ref="E231:F231"/>
    <mergeCell ref="G231:H231"/>
    <mergeCell ref="I231:J231"/>
    <mergeCell ref="K231:L231"/>
    <mergeCell ref="A230:B230"/>
    <mergeCell ref="C230:D230"/>
    <mergeCell ref="E230:F230"/>
    <mergeCell ref="G230:H230"/>
    <mergeCell ref="I230:J230"/>
    <mergeCell ref="K230:L230"/>
    <mergeCell ref="A229:B229"/>
    <mergeCell ref="C229:D229"/>
    <mergeCell ref="E229:F229"/>
    <mergeCell ref="G229:H229"/>
    <mergeCell ref="I229:J229"/>
    <mergeCell ref="K229:L229"/>
    <mergeCell ref="A228:B228"/>
    <mergeCell ref="C228:D228"/>
    <mergeCell ref="E228:F228"/>
    <mergeCell ref="G228:H228"/>
    <mergeCell ref="I228:J228"/>
    <mergeCell ref="K228:L228"/>
    <mergeCell ref="A227:B227"/>
    <mergeCell ref="C227:D227"/>
    <mergeCell ref="E227:F227"/>
    <mergeCell ref="G227:H227"/>
    <mergeCell ref="I227:J227"/>
    <mergeCell ref="K227:L227"/>
    <mergeCell ref="A226:B226"/>
    <mergeCell ref="C226:D226"/>
    <mergeCell ref="E226:F226"/>
    <mergeCell ref="G226:H226"/>
    <mergeCell ref="I226:J226"/>
    <mergeCell ref="K226:L226"/>
    <mergeCell ref="A225:B225"/>
    <mergeCell ref="C225:D225"/>
    <mergeCell ref="E225:F225"/>
    <mergeCell ref="G225:H225"/>
    <mergeCell ref="I225:J225"/>
    <mergeCell ref="K225:L225"/>
    <mergeCell ref="A224:B224"/>
    <mergeCell ref="C224:D224"/>
    <mergeCell ref="E224:F224"/>
    <mergeCell ref="G224:H224"/>
    <mergeCell ref="I224:J224"/>
    <mergeCell ref="K224:L224"/>
    <mergeCell ref="A223:B223"/>
    <mergeCell ref="C223:D223"/>
    <mergeCell ref="E223:F223"/>
    <mergeCell ref="G223:H223"/>
    <mergeCell ref="I223:J223"/>
    <mergeCell ref="K223:L223"/>
    <mergeCell ref="A222:B222"/>
    <mergeCell ref="C222:D222"/>
    <mergeCell ref="E222:F222"/>
    <mergeCell ref="G222:H222"/>
    <mergeCell ref="I222:J222"/>
    <mergeCell ref="K222:L222"/>
    <mergeCell ref="A221:B221"/>
    <mergeCell ref="C221:D221"/>
    <mergeCell ref="E221:F221"/>
    <mergeCell ref="G221:H221"/>
    <mergeCell ref="I221:J221"/>
    <mergeCell ref="K221:L221"/>
    <mergeCell ref="A220:B220"/>
    <mergeCell ref="C220:D220"/>
    <mergeCell ref="E220:F220"/>
    <mergeCell ref="G220:H220"/>
    <mergeCell ref="I220:J220"/>
    <mergeCell ref="K220:L220"/>
    <mergeCell ref="A219:B219"/>
    <mergeCell ref="C219:D219"/>
    <mergeCell ref="E219:F219"/>
    <mergeCell ref="G219:H219"/>
    <mergeCell ref="I219:J219"/>
    <mergeCell ref="K219:L219"/>
    <mergeCell ref="A218:B218"/>
    <mergeCell ref="C218:D218"/>
    <mergeCell ref="E218:F218"/>
    <mergeCell ref="G218:H218"/>
    <mergeCell ref="I218:J218"/>
    <mergeCell ref="K218:L218"/>
    <mergeCell ref="A217:B217"/>
    <mergeCell ref="C217:D217"/>
    <mergeCell ref="E217:F217"/>
    <mergeCell ref="G217:H217"/>
    <mergeCell ref="I217:J217"/>
    <mergeCell ref="K217:L217"/>
    <mergeCell ref="A216:B216"/>
    <mergeCell ref="C216:D216"/>
    <mergeCell ref="E216:F216"/>
    <mergeCell ref="G216:H216"/>
    <mergeCell ref="I216:J216"/>
    <mergeCell ref="K216:L216"/>
    <mergeCell ref="A215:B215"/>
    <mergeCell ref="C215:D215"/>
    <mergeCell ref="E215:F215"/>
    <mergeCell ref="G215:H215"/>
    <mergeCell ref="I215:J215"/>
    <mergeCell ref="K215:L215"/>
    <mergeCell ref="A214:B214"/>
    <mergeCell ref="C214:D214"/>
    <mergeCell ref="E214:F214"/>
    <mergeCell ref="G214:H214"/>
    <mergeCell ref="I214:J214"/>
    <mergeCell ref="K214:L214"/>
    <mergeCell ref="A213:B213"/>
    <mergeCell ref="C213:D213"/>
    <mergeCell ref="E213:F213"/>
    <mergeCell ref="G213:H213"/>
    <mergeCell ref="I213:J213"/>
    <mergeCell ref="K213:L213"/>
    <mergeCell ref="A212:B212"/>
    <mergeCell ref="C212:D212"/>
    <mergeCell ref="E212:F212"/>
    <mergeCell ref="G212:H212"/>
    <mergeCell ref="I212:J212"/>
    <mergeCell ref="K212:L212"/>
    <mergeCell ref="A211:B211"/>
    <mergeCell ref="C211:D211"/>
    <mergeCell ref="E211:F211"/>
    <mergeCell ref="G211:H211"/>
    <mergeCell ref="I211:J211"/>
    <mergeCell ref="K211:L211"/>
    <mergeCell ref="A210:B210"/>
    <mergeCell ref="C210:D210"/>
    <mergeCell ref="E210:F210"/>
    <mergeCell ref="G210:H210"/>
    <mergeCell ref="I210:J210"/>
    <mergeCell ref="K210:L210"/>
    <mergeCell ref="A209:B209"/>
    <mergeCell ref="C209:D209"/>
    <mergeCell ref="E209:F209"/>
    <mergeCell ref="G209:H209"/>
    <mergeCell ref="I209:J209"/>
    <mergeCell ref="K209:L209"/>
    <mergeCell ref="A208:B208"/>
    <mergeCell ref="C208:D208"/>
    <mergeCell ref="E208:F208"/>
    <mergeCell ref="G208:H208"/>
    <mergeCell ref="I208:J208"/>
    <mergeCell ref="K208:L208"/>
    <mergeCell ref="A207:B207"/>
    <mergeCell ref="C207:D207"/>
    <mergeCell ref="E207:F207"/>
    <mergeCell ref="G207:H207"/>
    <mergeCell ref="I207:J207"/>
    <mergeCell ref="K207:L207"/>
    <mergeCell ref="A206:B206"/>
    <mergeCell ref="C206:D206"/>
    <mergeCell ref="E206:F206"/>
    <mergeCell ref="G206:H206"/>
    <mergeCell ref="I206:J206"/>
    <mergeCell ref="K206:L206"/>
    <mergeCell ref="A205:B205"/>
    <mergeCell ref="C205:D205"/>
    <mergeCell ref="E205:F205"/>
    <mergeCell ref="G205:H205"/>
    <mergeCell ref="I205:J205"/>
    <mergeCell ref="K205:L205"/>
    <mergeCell ref="A204:B204"/>
    <mergeCell ref="C204:D204"/>
    <mergeCell ref="E204:F204"/>
    <mergeCell ref="G204:H204"/>
    <mergeCell ref="I204:J204"/>
    <mergeCell ref="K204:L204"/>
    <mergeCell ref="A203:B203"/>
    <mergeCell ref="C203:D203"/>
    <mergeCell ref="E203:F203"/>
    <mergeCell ref="G203:H203"/>
    <mergeCell ref="I203:J203"/>
    <mergeCell ref="K203:L203"/>
    <mergeCell ref="A202:B202"/>
    <mergeCell ref="C202:D202"/>
    <mergeCell ref="E202:F202"/>
    <mergeCell ref="G202:H202"/>
    <mergeCell ref="I202:J202"/>
    <mergeCell ref="K202:L202"/>
    <mergeCell ref="A201:B201"/>
    <mergeCell ref="C201:D201"/>
    <mergeCell ref="E201:F201"/>
    <mergeCell ref="G201:H201"/>
    <mergeCell ref="I201:J201"/>
    <mergeCell ref="K201:L201"/>
    <mergeCell ref="A200:B200"/>
    <mergeCell ref="C200:D200"/>
    <mergeCell ref="E200:F200"/>
    <mergeCell ref="G200:H200"/>
    <mergeCell ref="I200:J200"/>
    <mergeCell ref="K200:L200"/>
    <mergeCell ref="A199:B199"/>
    <mergeCell ref="C199:D199"/>
    <mergeCell ref="E199:F199"/>
    <mergeCell ref="G199:H199"/>
    <mergeCell ref="I199:J199"/>
    <mergeCell ref="K199:L199"/>
    <mergeCell ref="A198:B198"/>
    <mergeCell ref="C198:D198"/>
    <mergeCell ref="E198:F198"/>
    <mergeCell ref="G198:H198"/>
    <mergeCell ref="I198:J198"/>
    <mergeCell ref="K198:L198"/>
    <mergeCell ref="A197:B197"/>
    <mergeCell ref="C197:D197"/>
    <mergeCell ref="E197:F197"/>
    <mergeCell ref="G197:H197"/>
    <mergeCell ref="I197:J197"/>
    <mergeCell ref="K197:L197"/>
    <mergeCell ref="A196:B196"/>
    <mergeCell ref="C196:D196"/>
    <mergeCell ref="E196:F196"/>
    <mergeCell ref="G196:H196"/>
    <mergeCell ref="I196:J196"/>
    <mergeCell ref="K196:L196"/>
    <mergeCell ref="A195:B195"/>
    <mergeCell ref="C195:D195"/>
    <mergeCell ref="E195:F195"/>
    <mergeCell ref="G195:H195"/>
    <mergeCell ref="I195:J195"/>
    <mergeCell ref="K195:L195"/>
    <mergeCell ref="A194:B194"/>
    <mergeCell ref="C194:D194"/>
    <mergeCell ref="E194:F194"/>
    <mergeCell ref="G194:H194"/>
    <mergeCell ref="I194:J194"/>
    <mergeCell ref="K194:L194"/>
    <mergeCell ref="A193:B193"/>
    <mergeCell ref="C193:D193"/>
    <mergeCell ref="E193:F193"/>
    <mergeCell ref="G193:H193"/>
    <mergeCell ref="I193:J193"/>
    <mergeCell ref="K193:L193"/>
    <mergeCell ref="A192:B192"/>
    <mergeCell ref="C192:D192"/>
    <mergeCell ref="E192:F192"/>
    <mergeCell ref="G192:H192"/>
    <mergeCell ref="I192:J192"/>
    <mergeCell ref="K192:L192"/>
    <mergeCell ref="A191:B191"/>
    <mergeCell ref="C191:D191"/>
    <mergeCell ref="E191:F191"/>
    <mergeCell ref="G191:H191"/>
    <mergeCell ref="I191:J191"/>
    <mergeCell ref="K191:L191"/>
    <mergeCell ref="A190:B190"/>
    <mergeCell ref="C190:D190"/>
    <mergeCell ref="E190:F190"/>
    <mergeCell ref="G190:H190"/>
    <mergeCell ref="I190:J190"/>
    <mergeCell ref="K190:L190"/>
    <mergeCell ref="A189:B189"/>
    <mergeCell ref="C189:D189"/>
    <mergeCell ref="E189:F189"/>
    <mergeCell ref="G189:H189"/>
    <mergeCell ref="I189:J189"/>
    <mergeCell ref="K189:L189"/>
    <mergeCell ref="A188:B188"/>
    <mergeCell ref="C188:D188"/>
    <mergeCell ref="E188:F188"/>
    <mergeCell ref="G188:H188"/>
    <mergeCell ref="I188:J188"/>
    <mergeCell ref="K188:L188"/>
    <mergeCell ref="A187:B187"/>
    <mergeCell ref="C187:D187"/>
    <mergeCell ref="E187:F187"/>
    <mergeCell ref="G187:H187"/>
    <mergeCell ref="I187:J187"/>
    <mergeCell ref="K187:L187"/>
    <mergeCell ref="A186:B186"/>
    <mergeCell ref="C186:D186"/>
    <mergeCell ref="E186:F186"/>
    <mergeCell ref="G186:H186"/>
    <mergeCell ref="I186:J186"/>
    <mergeCell ref="K186:L186"/>
    <mergeCell ref="A185:B185"/>
    <mergeCell ref="C185:D185"/>
    <mergeCell ref="E185:F185"/>
    <mergeCell ref="G185:H185"/>
    <mergeCell ref="I185:J185"/>
    <mergeCell ref="K185:L185"/>
    <mergeCell ref="A184:B184"/>
    <mergeCell ref="C184:D184"/>
    <mergeCell ref="E184:F184"/>
    <mergeCell ref="G184:H184"/>
    <mergeCell ref="I184:J184"/>
    <mergeCell ref="K184:L184"/>
    <mergeCell ref="A183:B183"/>
    <mergeCell ref="C183:D183"/>
    <mergeCell ref="E183:F183"/>
    <mergeCell ref="G183:H183"/>
    <mergeCell ref="I183:J183"/>
    <mergeCell ref="K183:L183"/>
    <mergeCell ref="A182:B182"/>
    <mergeCell ref="C182:D182"/>
    <mergeCell ref="E182:F182"/>
    <mergeCell ref="G182:H182"/>
    <mergeCell ref="I182:J182"/>
    <mergeCell ref="K182:L182"/>
    <mergeCell ref="A181:B181"/>
    <mergeCell ref="C181:D181"/>
    <mergeCell ref="E181:F181"/>
    <mergeCell ref="G181:H181"/>
    <mergeCell ref="I181:J181"/>
    <mergeCell ref="K181:L181"/>
    <mergeCell ref="A180:B180"/>
    <mergeCell ref="C180:D180"/>
    <mergeCell ref="E180:F180"/>
    <mergeCell ref="G180:H180"/>
    <mergeCell ref="I180:J180"/>
    <mergeCell ref="K180:L180"/>
    <mergeCell ref="A179:B179"/>
    <mergeCell ref="C179:D179"/>
    <mergeCell ref="E179:F179"/>
    <mergeCell ref="G179:H179"/>
    <mergeCell ref="I179:J179"/>
    <mergeCell ref="K179:L179"/>
    <mergeCell ref="A178:B178"/>
    <mergeCell ref="C178:D178"/>
    <mergeCell ref="E178:F178"/>
    <mergeCell ref="G178:H178"/>
    <mergeCell ref="I178:J178"/>
    <mergeCell ref="K178:L178"/>
    <mergeCell ref="A177:B177"/>
    <mergeCell ref="C177:D177"/>
    <mergeCell ref="E177:F177"/>
    <mergeCell ref="G177:H177"/>
    <mergeCell ref="I177:J177"/>
    <mergeCell ref="K177:L177"/>
    <mergeCell ref="A176:B176"/>
    <mergeCell ref="C176:D176"/>
    <mergeCell ref="E176:F176"/>
    <mergeCell ref="G176:H176"/>
    <mergeCell ref="I176:J176"/>
    <mergeCell ref="K176:L176"/>
    <mergeCell ref="A175:B175"/>
    <mergeCell ref="C175:D175"/>
    <mergeCell ref="E175:F175"/>
    <mergeCell ref="G175:H175"/>
    <mergeCell ref="I175:J175"/>
    <mergeCell ref="K175:L175"/>
    <mergeCell ref="A174:B174"/>
    <mergeCell ref="C174:D174"/>
    <mergeCell ref="E174:F174"/>
    <mergeCell ref="G174:H174"/>
    <mergeCell ref="I174:J174"/>
    <mergeCell ref="K174:L174"/>
    <mergeCell ref="A173:B173"/>
    <mergeCell ref="C173:D173"/>
    <mergeCell ref="E173:F173"/>
    <mergeCell ref="G173:H173"/>
    <mergeCell ref="I173:J173"/>
    <mergeCell ref="K173:L173"/>
    <mergeCell ref="A172:B172"/>
    <mergeCell ref="C172:D172"/>
    <mergeCell ref="E172:F172"/>
    <mergeCell ref="G172:H172"/>
    <mergeCell ref="I172:J172"/>
    <mergeCell ref="K172:L172"/>
    <mergeCell ref="A171:B171"/>
    <mergeCell ref="C171:D171"/>
    <mergeCell ref="E171:F171"/>
    <mergeCell ref="G171:H171"/>
    <mergeCell ref="I171:J171"/>
    <mergeCell ref="K171:L171"/>
    <mergeCell ref="A170:B170"/>
    <mergeCell ref="C170:D170"/>
    <mergeCell ref="E170:F170"/>
    <mergeCell ref="G170:H170"/>
    <mergeCell ref="I170:J170"/>
    <mergeCell ref="K170:L170"/>
    <mergeCell ref="A169:B169"/>
    <mergeCell ref="C169:D169"/>
    <mergeCell ref="E169:F169"/>
    <mergeCell ref="G169:H169"/>
    <mergeCell ref="I169:J169"/>
    <mergeCell ref="K169:L169"/>
    <mergeCell ref="A168:B168"/>
    <mergeCell ref="C168:D168"/>
    <mergeCell ref="E168:F168"/>
    <mergeCell ref="G168:H168"/>
    <mergeCell ref="I168:J168"/>
    <mergeCell ref="K168:L168"/>
    <mergeCell ref="A167:B167"/>
    <mergeCell ref="C167:D167"/>
    <mergeCell ref="E167:F167"/>
    <mergeCell ref="G167:H167"/>
    <mergeCell ref="I167:J167"/>
    <mergeCell ref="K167:L167"/>
    <mergeCell ref="A166:B166"/>
    <mergeCell ref="C166:D166"/>
    <mergeCell ref="E166:F166"/>
    <mergeCell ref="G166:H166"/>
    <mergeCell ref="I166:J166"/>
    <mergeCell ref="K166:L166"/>
    <mergeCell ref="A165:B165"/>
    <mergeCell ref="C165:D165"/>
    <mergeCell ref="E165:F165"/>
    <mergeCell ref="G165:H165"/>
    <mergeCell ref="I165:J165"/>
    <mergeCell ref="K165:L165"/>
    <mergeCell ref="A164:B164"/>
    <mergeCell ref="C164:D164"/>
    <mergeCell ref="E164:F164"/>
    <mergeCell ref="G164:H164"/>
    <mergeCell ref="I164:J164"/>
    <mergeCell ref="K164:L164"/>
    <mergeCell ref="A163:B163"/>
    <mergeCell ref="C163:D163"/>
    <mergeCell ref="E163:F163"/>
    <mergeCell ref="G163:H163"/>
    <mergeCell ref="I163:J163"/>
    <mergeCell ref="K163:L163"/>
    <mergeCell ref="A162:B162"/>
    <mergeCell ref="C162:D162"/>
    <mergeCell ref="E162:F162"/>
    <mergeCell ref="G162:H162"/>
    <mergeCell ref="I162:J162"/>
    <mergeCell ref="K162:L162"/>
    <mergeCell ref="A161:B161"/>
    <mergeCell ref="C161:D161"/>
    <mergeCell ref="E161:F161"/>
    <mergeCell ref="G161:H161"/>
    <mergeCell ref="I161:J161"/>
    <mergeCell ref="K161:L161"/>
    <mergeCell ref="A160:B160"/>
    <mergeCell ref="C160:D160"/>
    <mergeCell ref="E160:F160"/>
    <mergeCell ref="G160:H160"/>
    <mergeCell ref="I160:J160"/>
    <mergeCell ref="K160:L160"/>
    <mergeCell ref="A159:B159"/>
    <mergeCell ref="C159:D159"/>
    <mergeCell ref="E159:F159"/>
    <mergeCell ref="G159:H159"/>
    <mergeCell ref="I159:J159"/>
    <mergeCell ref="K159:L159"/>
    <mergeCell ref="A158:B158"/>
    <mergeCell ref="C158:D158"/>
    <mergeCell ref="E158:F158"/>
    <mergeCell ref="G158:H158"/>
    <mergeCell ref="I158:J158"/>
    <mergeCell ref="K158:L158"/>
    <mergeCell ref="A157:B157"/>
    <mergeCell ref="C157:D157"/>
    <mergeCell ref="E157:F157"/>
    <mergeCell ref="G157:H157"/>
    <mergeCell ref="I157:J157"/>
    <mergeCell ref="K157:L157"/>
    <mergeCell ref="A156:B156"/>
    <mergeCell ref="C156:D156"/>
    <mergeCell ref="E156:F156"/>
    <mergeCell ref="G156:H156"/>
    <mergeCell ref="I156:J156"/>
    <mergeCell ref="K156:L156"/>
    <mergeCell ref="A155:B155"/>
    <mergeCell ref="C155:D155"/>
    <mergeCell ref="E155:F155"/>
    <mergeCell ref="G155:H155"/>
    <mergeCell ref="I155:J155"/>
    <mergeCell ref="K155:L155"/>
    <mergeCell ref="A154:B154"/>
    <mergeCell ref="C154:D154"/>
    <mergeCell ref="E154:F154"/>
    <mergeCell ref="G154:H154"/>
    <mergeCell ref="I154:J154"/>
    <mergeCell ref="K154:L154"/>
    <mergeCell ref="A153:B153"/>
    <mergeCell ref="C153:D153"/>
    <mergeCell ref="E153:F153"/>
    <mergeCell ref="G153:H153"/>
    <mergeCell ref="I153:J153"/>
    <mergeCell ref="K153:L153"/>
    <mergeCell ref="A152:B152"/>
    <mergeCell ref="C152:D152"/>
    <mergeCell ref="E152:F152"/>
    <mergeCell ref="G152:H152"/>
    <mergeCell ref="I152:J152"/>
    <mergeCell ref="K152:L152"/>
    <mergeCell ref="A151:B151"/>
    <mergeCell ref="C151:D151"/>
    <mergeCell ref="E151:F151"/>
    <mergeCell ref="G151:H151"/>
    <mergeCell ref="I151:J151"/>
    <mergeCell ref="K151:L151"/>
    <mergeCell ref="A150:B150"/>
    <mergeCell ref="C150:D150"/>
    <mergeCell ref="E150:F150"/>
    <mergeCell ref="G150:H150"/>
    <mergeCell ref="I150:J150"/>
    <mergeCell ref="K150:L150"/>
    <mergeCell ref="A149:B149"/>
    <mergeCell ref="C149:D149"/>
    <mergeCell ref="E149:F149"/>
    <mergeCell ref="G149:H149"/>
    <mergeCell ref="I149:J149"/>
    <mergeCell ref="K149:L149"/>
    <mergeCell ref="A148:B148"/>
    <mergeCell ref="C148:D148"/>
    <mergeCell ref="E148:F148"/>
    <mergeCell ref="G148:H148"/>
    <mergeCell ref="I148:J148"/>
    <mergeCell ref="K148:L148"/>
    <mergeCell ref="A147:B147"/>
    <mergeCell ref="C147:D147"/>
    <mergeCell ref="E147:F147"/>
    <mergeCell ref="G147:H147"/>
    <mergeCell ref="I147:J147"/>
    <mergeCell ref="K147:L147"/>
    <mergeCell ref="A146:B146"/>
    <mergeCell ref="C146:D146"/>
    <mergeCell ref="E146:F146"/>
    <mergeCell ref="G146:H146"/>
    <mergeCell ref="I146:J146"/>
    <mergeCell ref="K146:L146"/>
    <mergeCell ref="A145:B145"/>
    <mergeCell ref="C145:D145"/>
    <mergeCell ref="E145:F145"/>
    <mergeCell ref="G145:H145"/>
    <mergeCell ref="I145:J145"/>
    <mergeCell ref="K145:L145"/>
    <mergeCell ref="A144:B144"/>
    <mergeCell ref="C144:D144"/>
    <mergeCell ref="E144:F144"/>
    <mergeCell ref="G144:H144"/>
    <mergeCell ref="I144:J144"/>
    <mergeCell ref="K144:L144"/>
    <mergeCell ref="A143:B143"/>
    <mergeCell ref="C143:D143"/>
    <mergeCell ref="E143:F143"/>
    <mergeCell ref="G143:H143"/>
    <mergeCell ref="I143:J143"/>
    <mergeCell ref="K143:L143"/>
    <mergeCell ref="A142:B142"/>
    <mergeCell ref="C142:D142"/>
    <mergeCell ref="E142:F142"/>
    <mergeCell ref="G142:H142"/>
    <mergeCell ref="I142:J142"/>
    <mergeCell ref="K142:L142"/>
    <mergeCell ref="A141:B141"/>
    <mergeCell ref="C141:D141"/>
    <mergeCell ref="E141:F141"/>
    <mergeCell ref="G141:H141"/>
    <mergeCell ref="I141:J141"/>
    <mergeCell ref="K141:L141"/>
    <mergeCell ref="A140:B140"/>
    <mergeCell ref="C140:D140"/>
    <mergeCell ref="E140:F140"/>
    <mergeCell ref="G140:H140"/>
    <mergeCell ref="I140:J140"/>
    <mergeCell ref="K140:L140"/>
    <mergeCell ref="A139:B139"/>
    <mergeCell ref="C139:D139"/>
    <mergeCell ref="E139:F139"/>
    <mergeCell ref="G139:H139"/>
    <mergeCell ref="I139:J139"/>
    <mergeCell ref="K139:L139"/>
    <mergeCell ref="A138:B138"/>
    <mergeCell ref="C138:D138"/>
    <mergeCell ref="E138:F138"/>
    <mergeCell ref="G138:H138"/>
    <mergeCell ref="I138:J138"/>
    <mergeCell ref="K138:L138"/>
    <mergeCell ref="A137:B137"/>
    <mergeCell ref="C137:D137"/>
    <mergeCell ref="E137:F137"/>
    <mergeCell ref="G137:H137"/>
    <mergeCell ref="I137:J137"/>
    <mergeCell ref="K137:L137"/>
    <mergeCell ref="A136:B136"/>
    <mergeCell ref="C136:D136"/>
    <mergeCell ref="E136:F136"/>
    <mergeCell ref="G136:H136"/>
    <mergeCell ref="I136:J136"/>
    <mergeCell ref="K136:L136"/>
    <mergeCell ref="A135:B135"/>
    <mergeCell ref="C135:D135"/>
    <mergeCell ref="E135:F135"/>
    <mergeCell ref="G135:H135"/>
    <mergeCell ref="I135:J135"/>
    <mergeCell ref="K135:L135"/>
    <mergeCell ref="A134:B134"/>
    <mergeCell ref="C134:D134"/>
    <mergeCell ref="E134:F134"/>
    <mergeCell ref="G134:H134"/>
    <mergeCell ref="I134:J134"/>
    <mergeCell ref="K134:L134"/>
    <mergeCell ref="A133:B133"/>
    <mergeCell ref="C133:D133"/>
    <mergeCell ref="E133:F133"/>
    <mergeCell ref="G133:H133"/>
    <mergeCell ref="I133:J133"/>
    <mergeCell ref="K133:L133"/>
    <mergeCell ref="A132:B132"/>
    <mergeCell ref="C132:D132"/>
    <mergeCell ref="E132:F132"/>
    <mergeCell ref="G132:H132"/>
    <mergeCell ref="I132:J132"/>
    <mergeCell ref="K132:L132"/>
    <mergeCell ref="A131:B131"/>
    <mergeCell ref="C131:D131"/>
    <mergeCell ref="E131:F131"/>
    <mergeCell ref="G131:H131"/>
    <mergeCell ref="I131:J131"/>
    <mergeCell ref="K131:L131"/>
    <mergeCell ref="A130:B130"/>
    <mergeCell ref="C130:D130"/>
    <mergeCell ref="E130:F130"/>
    <mergeCell ref="G130:H130"/>
    <mergeCell ref="I130:J130"/>
    <mergeCell ref="K130:L130"/>
    <mergeCell ref="A129:B129"/>
    <mergeCell ref="C129:D129"/>
    <mergeCell ref="E129:F129"/>
    <mergeCell ref="G129:H129"/>
    <mergeCell ref="I129:J129"/>
    <mergeCell ref="K129:L129"/>
    <mergeCell ref="A128:B128"/>
    <mergeCell ref="C128:D128"/>
    <mergeCell ref="E128:F128"/>
    <mergeCell ref="G128:H128"/>
    <mergeCell ref="I128:J128"/>
    <mergeCell ref="K128:L128"/>
    <mergeCell ref="A127:B127"/>
    <mergeCell ref="C127:D127"/>
    <mergeCell ref="E127:F127"/>
    <mergeCell ref="G127:H127"/>
    <mergeCell ref="I127:J127"/>
    <mergeCell ref="K127:L127"/>
    <mergeCell ref="A126:B126"/>
    <mergeCell ref="C126:D126"/>
    <mergeCell ref="E126:F126"/>
    <mergeCell ref="G126:H126"/>
    <mergeCell ref="I126:J126"/>
    <mergeCell ref="K126:L126"/>
    <mergeCell ref="A125:B125"/>
    <mergeCell ref="C125:D125"/>
    <mergeCell ref="E125:F125"/>
    <mergeCell ref="G125:H125"/>
    <mergeCell ref="I125:J125"/>
    <mergeCell ref="K125:L125"/>
    <mergeCell ref="A124:B124"/>
    <mergeCell ref="C124:D124"/>
    <mergeCell ref="E124:F124"/>
    <mergeCell ref="G124:H124"/>
    <mergeCell ref="I124:J124"/>
    <mergeCell ref="K124:L124"/>
    <mergeCell ref="A123:B123"/>
    <mergeCell ref="C123:D123"/>
    <mergeCell ref="E123:F123"/>
    <mergeCell ref="G123:H123"/>
    <mergeCell ref="I123:J123"/>
    <mergeCell ref="K123:L123"/>
    <mergeCell ref="A122:B122"/>
    <mergeCell ref="C122:D122"/>
    <mergeCell ref="E122:F122"/>
    <mergeCell ref="G122:H122"/>
    <mergeCell ref="I122:J122"/>
    <mergeCell ref="K122:L122"/>
    <mergeCell ref="A121:B121"/>
    <mergeCell ref="C121:D121"/>
    <mergeCell ref="E121:F121"/>
    <mergeCell ref="G121:H121"/>
    <mergeCell ref="I121:J121"/>
    <mergeCell ref="K121:L121"/>
    <mergeCell ref="A120:B120"/>
    <mergeCell ref="C120:D120"/>
    <mergeCell ref="E120:F120"/>
    <mergeCell ref="G120:H120"/>
    <mergeCell ref="I120:J120"/>
    <mergeCell ref="K120:L120"/>
    <mergeCell ref="A119:B119"/>
    <mergeCell ref="C119:D119"/>
    <mergeCell ref="E119:F119"/>
    <mergeCell ref="G119:H119"/>
    <mergeCell ref="I119:J119"/>
    <mergeCell ref="K119:L119"/>
    <mergeCell ref="A118:B118"/>
    <mergeCell ref="C118:D118"/>
    <mergeCell ref="E118:F118"/>
    <mergeCell ref="G118:H118"/>
    <mergeCell ref="I118:J118"/>
    <mergeCell ref="K118:L118"/>
    <mergeCell ref="A117:B117"/>
    <mergeCell ref="C117:D117"/>
    <mergeCell ref="E117:F117"/>
    <mergeCell ref="G117:H117"/>
    <mergeCell ref="I117:J117"/>
    <mergeCell ref="K117:L117"/>
    <mergeCell ref="A116:B116"/>
    <mergeCell ref="C116:D116"/>
    <mergeCell ref="E116:F116"/>
    <mergeCell ref="G116:H116"/>
    <mergeCell ref="I116:J116"/>
    <mergeCell ref="K116:L116"/>
    <mergeCell ref="A115:B115"/>
    <mergeCell ref="C115:D115"/>
    <mergeCell ref="E115:F115"/>
    <mergeCell ref="G115:H115"/>
    <mergeCell ref="I115:J115"/>
    <mergeCell ref="K115:L115"/>
    <mergeCell ref="A114:B114"/>
    <mergeCell ref="C114:D114"/>
    <mergeCell ref="E114:F114"/>
    <mergeCell ref="G114:H114"/>
    <mergeCell ref="I114:J114"/>
    <mergeCell ref="K114:L114"/>
    <mergeCell ref="A113:B113"/>
    <mergeCell ref="C113:D113"/>
    <mergeCell ref="E113:F113"/>
    <mergeCell ref="G113:H113"/>
    <mergeCell ref="I113:J113"/>
    <mergeCell ref="K113:L113"/>
    <mergeCell ref="A112:B112"/>
    <mergeCell ref="C112:D112"/>
    <mergeCell ref="E112:F112"/>
    <mergeCell ref="G112:H112"/>
    <mergeCell ref="I112:J112"/>
    <mergeCell ref="K112:L112"/>
    <mergeCell ref="A111:B111"/>
    <mergeCell ref="C111:D111"/>
    <mergeCell ref="E111:F111"/>
    <mergeCell ref="G111:H111"/>
    <mergeCell ref="I111:J111"/>
    <mergeCell ref="K111:L111"/>
    <mergeCell ref="A110:B110"/>
    <mergeCell ref="C110:D110"/>
    <mergeCell ref="E110:F110"/>
    <mergeCell ref="G110:H110"/>
    <mergeCell ref="I110:J110"/>
    <mergeCell ref="K110:L110"/>
    <mergeCell ref="A109:B109"/>
    <mergeCell ref="C109:D109"/>
    <mergeCell ref="E109:F109"/>
    <mergeCell ref="G109:H109"/>
    <mergeCell ref="I109:J109"/>
    <mergeCell ref="K109:L109"/>
    <mergeCell ref="A108:B108"/>
    <mergeCell ref="C108:D108"/>
    <mergeCell ref="E108:F108"/>
    <mergeCell ref="G108:H108"/>
    <mergeCell ref="I108:J108"/>
    <mergeCell ref="K108:L108"/>
    <mergeCell ref="A107:B107"/>
    <mergeCell ref="C107:D107"/>
    <mergeCell ref="E107:F107"/>
    <mergeCell ref="G107:H107"/>
    <mergeCell ref="I107:J107"/>
    <mergeCell ref="K107:L107"/>
    <mergeCell ref="A106:B106"/>
    <mergeCell ref="C106:D106"/>
    <mergeCell ref="E106:F106"/>
    <mergeCell ref="G106:H106"/>
    <mergeCell ref="I106:J106"/>
    <mergeCell ref="K106:L106"/>
    <mergeCell ref="A105:B105"/>
    <mergeCell ref="C105:D105"/>
    <mergeCell ref="E105:F105"/>
    <mergeCell ref="G105:H105"/>
    <mergeCell ref="I105:J105"/>
    <mergeCell ref="K105:L105"/>
    <mergeCell ref="A104:B104"/>
    <mergeCell ref="C104:D104"/>
    <mergeCell ref="E104:F104"/>
    <mergeCell ref="G104:H104"/>
    <mergeCell ref="I104:J104"/>
    <mergeCell ref="K104:L104"/>
    <mergeCell ref="A103:B103"/>
    <mergeCell ref="C103:D103"/>
    <mergeCell ref="E103:F103"/>
    <mergeCell ref="G103:H103"/>
    <mergeCell ref="I103:J103"/>
    <mergeCell ref="K103:L103"/>
    <mergeCell ref="A102:B102"/>
    <mergeCell ref="C102:D102"/>
    <mergeCell ref="E102:F102"/>
    <mergeCell ref="G102:H102"/>
    <mergeCell ref="I102:J102"/>
    <mergeCell ref="K102:L102"/>
    <mergeCell ref="A101:B101"/>
    <mergeCell ref="C101:D101"/>
    <mergeCell ref="E101:F101"/>
    <mergeCell ref="G101:H101"/>
    <mergeCell ref="I101:J101"/>
    <mergeCell ref="K101:L101"/>
    <mergeCell ref="A100:B100"/>
    <mergeCell ref="C100:D100"/>
    <mergeCell ref="E100:F100"/>
    <mergeCell ref="G100:H100"/>
    <mergeCell ref="I100:J100"/>
    <mergeCell ref="K100:L100"/>
    <mergeCell ref="A99:B99"/>
    <mergeCell ref="C99:D99"/>
    <mergeCell ref="E99:F99"/>
    <mergeCell ref="G99:H99"/>
    <mergeCell ref="I99:J99"/>
    <mergeCell ref="K99:L99"/>
    <mergeCell ref="A98:B98"/>
    <mergeCell ref="C98:D98"/>
    <mergeCell ref="E98:F98"/>
    <mergeCell ref="G98:H98"/>
    <mergeCell ref="I98:J98"/>
    <mergeCell ref="K98:L98"/>
    <mergeCell ref="A97:B97"/>
    <mergeCell ref="C97:D97"/>
    <mergeCell ref="E97:F97"/>
    <mergeCell ref="G97:H97"/>
    <mergeCell ref="I97:J97"/>
    <mergeCell ref="K97:L97"/>
    <mergeCell ref="A96:B96"/>
    <mergeCell ref="C96:D96"/>
    <mergeCell ref="E96:F96"/>
    <mergeCell ref="G96:H96"/>
    <mergeCell ref="I96:J96"/>
    <mergeCell ref="K96:L96"/>
    <mergeCell ref="A95:B95"/>
    <mergeCell ref="C95:D95"/>
    <mergeCell ref="E95:F95"/>
    <mergeCell ref="G95:H95"/>
    <mergeCell ref="I95:J95"/>
    <mergeCell ref="K95:L95"/>
    <mergeCell ref="A94:B94"/>
    <mergeCell ref="C94:D94"/>
    <mergeCell ref="E94:F94"/>
    <mergeCell ref="G94:H94"/>
    <mergeCell ref="I94:J94"/>
    <mergeCell ref="K94:L94"/>
    <mergeCell ref="A93:B93"/>
    <mergeCell ref="C93:D93"/>
    <mergeCell ref="E93:F93"/>
    <mergeCell ref="G93:H93"/>
    <mergeCell ref="I93:J93"/>
    <mergeCell ref="K93:L93"/>
    <mergeCell ref="A92:B92"/>
    <mergeCell ref="C92:D92"/>
    <mergeCell ref="E92:F92"/>
    <mergeCell ref="G92:H92"/>
    <mergeCell ref="I92:J92"/>
    <mergeCell ref="K92:L92"/>
    <mergeCell ref="A91:B91"/>
    <mergeCell ref="C91:D91"/>
    <mergeCell ref="E91:F91"/>
    <mergeCell ref="G91:H91"/>
    <mergeCell ref="I91:J91"/>
    <mergeCell ref="K91:L91"/>
    <mergeCell ref="A90:B90"/>
    <mergeCell ref="C90:D90"/>
    <mergeCell ref="E90:F90"/>
    <mergeCell ref="G90:H90"/>
    <mergeCell ref="I90:J90"/>
    <mergeCell ref="K90:L90"/>
    <mergeCell ref="A89:B89"/>
    <mergeCell ref="C89:D89"/>
    <mergeCell ref="E89:F89"/>
    <mergeCell ref="G89:H89"/>
    <mergeCell ref="I89:J89"/>
    <mergeCell ref="K89:L89"/>
    <mergeCell ref="A88:B88"/>
    <mergeCell ref="C88:D88"/>
    <mergeCell ref="E88:F88"/>
    <mergeCell ref="G88:H88"/>
    <mergeCell ref="I88:J88"/>
    <mergeCell ref="K88:L88"/>
    <mergeCell ref="A87:B87"/>
    <mergeCell ref="C87:D87"/>
    <mergeCell ref="E87:F87"/>
    <mergeCell ref="G87:H87"/>
    <mergeCell ref="I87:J87"/>
    <mergeCell ref="K87:L87"/>
    <mergeCell ref="A86:B86"/>
    <mergeCell ref="C86:D86"/>
    <mergeCell ref="E86:F86"/>
    <mergeCell ref="G86:H86"/>
    <mergeCell ref="I86:J86"/>
    <mergeCell ref="K86:L86"/>
    <mergeCell ref="A85:B85"/>
    <mergeCell ref="C85:D85"/>
    <mergeCell ref="E85:F85"/>
    <mergeCell ref="G85:H85"/>
    <mergeCell ref="I85:J85"/>
    <mergeCell ref="K85:L85"/>
    <mergeCell ref="A84:B84"/>
    <mergeCell ref="C84:D84"/>
    <mergeCell ref="E84:F84"/>
    <mergeCell ref="G84:H84"/>
    <mergeCell ref="I84:J84"/>
    <mergeCell ref="K84:L84"/>
    <mergeCell ref="A83:B83"/>
    <mergeCell ref="C83:D83"/>
    <mergeCell ref="E83:F83"/>
    <mergeCell ref="G83:H83"/>
    <mergeCell ref="I83:J83"/>
    <mergeCell ref="K83:L83"/>
    <mergeCell ref="A82:B82"/>
    <mergeCell ref="C82:D82"/>
    <mergeCell ref="E82:F82"/>
    <mergeCell ref="G82:H82"/>
    <mergeCell ref="I82:J82"/>
    <mergeCell ref="K82:L82"/>
    <mergeCell ref="A81:B81"/>
    <mergeCell ref="C81:D81"/>
    <mergeCell ref="E81:F81"/>
    <mergeCell ref="G81:H81"/>
    <mergeCell ref="I81:J81"/>
    <mergeCell ref="K81:L81"/>
    <mergeCell ref="A80:B80"/>
    <mergeCell ref="C80:D80"/>
    <mergeCell ref="E80:F80"/>
    <mergeCell ref="G80:H80"/>
    <mergeCell ref="I80:J80"/>
    <mergeCell ref="K80:L80"/>
    <mergeCell ref="A79:B79"/>
    <mergeCell ref="C79:D79"/>
    <mergeCell ref="E79:F79"/>
    <mergeCell ref="G79:H79"/>
    <mergeCell ref="I79:J79"/>
    <mergeCell ref="K79:L79"/>
    <mergeCell ref="A78:B78"/>
    <mergeCell ref="C78:D78"/>
    <mergeCell ref="E78:F78"/>
    <mergeCell ref="G78:H78"/>
    <mergeCell ref="I78:J78"/>
    <mergeCell ref="K78:L78"/>
    <mergeCell ref="A77:B77"/>
    <mergeCell ref="C77:D77"/>
    <mergeCell ref="E77:F77"/>
    <mergeCell ref="G77:H77"/>
    <mergeCell ref="I77:J77"/>
    <mergeCell ref="K77:L77"/>
    <mergeCell ref="A76:B76"/>
    <mergeCell ref="C76:D76"/>
    <mergeCell ref="E76:F76"/>
    <mergeCell ref="G76:H76"/>
    <mergeCell ref="I76:J76"/>
    <mergeCell ref="K76:L76"/>
    <mergeCell ref="A75:B75"/>
    <mergeCell ref="C75:D75"/>
    <mergeCell ref="E75:F75"/>
    <mergeCell ref="G75:H75"/>
    <mergeCell ref="I75:J75"/>
    <mergeCell ref="K75:L75"/>
    <mergeCell ref="A74:B74"/>
    <mergeCell ref="C74:D74"/>
    <mergeCell ref="E74:F74"/>
    <mergeCell ref="G74:H74"/>
    <mergeCell ref="I74:J74"/>
    <mergeCell ref="K74:L74"/>
    <mergeCell ref="A73:B73"/>
    <mergeCell ref="C73:D73"/>
    <mergeCell ref="E73:F73"/>
    <mergeCell ref="G73:H73"/>
    <mergeCell ref="I73:J73"/>
    <mergeCell ref="K73:L73"/>
    <mergeCell ref="A72:B72"/>
    <mergeCell ref="C72:D72"/>
    <mergeCell ref="E72:F72"/>
    <mergeCell ref="G72:H72"/>
    <mergeCell ref="I72:J72"/>
    <mergeCell ref="K72:L72"/>
    <mergeCell ref="A71:B71"/>
    <mergeCell ref="C71:D71"/>
    <mergeCell ref="E71:F71"/>
    <mergeCell ref="G71:H71"/>
    <mergeCell ref="I71:J71"/>
    <mergeCell ref="K71:L71"/>
    <mergeCell ref="A70:B70"/>
    <mergeCell ref="C70:D70"/>
    <mergeCell ref="E70:F70"/>
    <mergeCell ref="G70:H70"/>
    <mergeCell ref="I70:J70"/>
    <mergeCell ref="K70:L70"/>
    <mergeCell ref="A69:B69"/>
    <mergeCell ref="C69:D69"/>
    <mergeCell ref="E69:F69"/>
    <mergeCell ref="G69:H69"/>
    <mergeCell ref="I69:J69"/>
    <mergeCell ref="K69:L69"/>
    <mergeCell ref="A68:B68"/>
    <mergeCell ref="C68:D68"/>
    <mergeCell ref="E68:F68"/>
    <mergeCell ref="G68:H68"/>
    <mergeCell ref="I68:J68"/>
    <mergeCell ref="K68:L68"/>
    <mergeCell ref="A67:B67"/>
    <mergeCell ref="C67:D67"/>
    <mergeCell ref="E67:F67"/>
    <mergeCell ref="G67:H67"/>
    <mergeCell ref="I67:J67"/>
    <mergeCell ref="K67:L67"/>
    <mergeCell ref="A66:B66"/>
    <mergeCell ref="C66:D66"/>
    <mergeCell ref="E66:F66"/>
    <mergeCell ref="G66:H66"/>
    <mergeCell ref="I66:J66"/>
    <mergeCell ref="K66:L66"/>
    <mergeCell ref="A65:B65"/>
    <mergeCell ref="C65:D65"/>
    <mergeCell ref="E65:F65"/>
    <mergeCell ref="G65:H65"/>
    <mergeCell ref="I65:J65"/>
    <mergeCell ref="K65:L65"/>
    <mergeCell ref="A64:B64"/>
    <mergeCell ref="C64:D64"/>
    <mergeCell ref="E64:F64"/>
    <mergeCell ref="G64:H64"/>
    <mergeCell ref="I64:J64"/>
    <mergeCell ref="K64:L64"/>
    <mergeCell ref="A63:B63"/>
    <mergeCell ref="C63:D63"/>
    <mergeCell ref="E63:F63"/>
    <mergeCell ref="G63:H63"/>
    <mergeCell ref="I63:J63"/>
    <mergeCell ref="K63:L63"/>
    <mergeCell ref="A62:B62"/>
    <mergeCell ref="C62:D62"/>
    <mergeCell ref="E62:F62"/>
    <mergeCell ref="G62:H62"/>
    <mergeCell ref="I62:J62"/>
    <mergeCell ref="K62:L62"/>
    <mergeCell ref="A61:B61"/>
    <mergeCell ref="C61:D61"/>
    <mergeCell ref="E61:F61"/>
    <mergeCell ref="G61:H61"/>
    <mergeCell ref="I61:J61"/>
    <mergeCell ref="K61:L61"/>
    <mergeCell ref="A60:B60"/>
    <mergeCell ref="C60:D60"/>
    <mergeCell ref="E60:F60"/>
    <mergeCell ref="G60:H60"/>
    <mergeCell ref="I60:J60"/>
    <mergeCell ref="K60:L60"/>
    <mergeCell ref="A59:B59"/>
    <mergeCell ref="C59:D59"/>
    <mergeCell ref="E59:F59"/>
    <mergeCell ref="G59:H59"/>
    <mergeCell ref="I59:J59"/>
    <mergeCell ref="K59:L59"/>
    <mergeCell ref="A58:B58"/>
    <mergeCell ref="C58:D58"/>
    <mergeCell ref="E58:F58"/>
    <mergeCell ref="G58:H58"/>
    <mergeCell ref="I58:J58"/>
    <mergeCell ref="K58:L58"/>
    <mergeCell ref="A57:B57"/>
    <mergeCell ref="C57:D57"/>
    <mergeCell ref="E57:F57"/>
    <mergeCell ref="G57:H57"/>
    <mergeCell ref="I57:J57"/>
    <mergeCell ref="K57:L57"/>
    <mergeCell ref="A56:B56"/>
    <mergeCell ref="C56:D56"/>
    <mergeCell ref="E56:F56"/>
    <mergeCell ref="G56:H56"/>
    <mergeCell ref="I56:J56"/>
    <mergeCell ref="K56:L56"/>
    <mergeCell ref="A55:B55"/>
    <mergeCell ref="C55:D55"/>
    <mergeCell ref="E55:F55"/>
    <mergeCell ref="G55:H55"/>
    <mergeCell ref="I55:J55"/>
    <mergeCell ref="K55:L55"/>
    <mergeCell ref="A54:B54"/>
    <mergeCell ref="C54:D54"/>
    <mergeCell ref="E54:F54"/>
    <mergeCell ref="G54:H54"/>
    <mergeCell ref="I54:J54"/>
    <mergeCell ref="K54:L54"/>
    <mergeCell ref="A53:B53"/>
    <mergeCell ref="C53:D53"/>
    <mergeCell ref="E53:F53"/>
    <mergeCell ref="G53:H53"/>
    <mergeCell ref="I53:J53"/>
    <mergeCell ref="K53:L53"/>
    <mergeCell ref="A52:B52"/>
    <mergeCell ref="C52:D52"/>
    <mergeCell ref="E52:F52"/>
    <mergeCell ref="G52:H52"/>
    <mergeCell ref="I52:J52"/>
    <mergeCell ref="K52:L52"/>
    <mergeCell ref="A51:B51"/>
    <mergeCell ref="C51:D51"/>
    <mergeCell ref="E51:F51"/>
    <mergeCell ref="G51:H51"/>
    <mergeCell ref="I51:J51"/>
    <mergeCell ref="K51:L51"/>
    <mergeCell ref="A50:B50"/>
    <mergeCell ref="C50:D50"/>
    <mergeCell ref="E50:F50"/>
    <mergeCell ref="G50:H50"/>
    <mergeCell ref="I50:J50"/>
    <mergeCell ref="K50:L50"/>
    <mergeCell ref="A49:B49"/>
    <mergeCell ref="C49:D49"/>
    <mergeCell ref="E49:F49"/>
    <mergeCell ref="G49:H49"/>
    <mergeCell ref="I49:J49"/>
    <mergeCell ref="K49:L49"/>
    <mergeCell ref="A48:B48"/>
    <mergeCell ref="C48:D48"/>
    <mergeCell ref="E48:F48"/>
    <mergeCell ref="G48:H48"/>
    <mergeCell ref="I48:J48"/>
    <mergeCell ref="K48:L48"/>
    <mergeCell ref="A47:B47"/>
    <mergeCell ref="C47:D47"/>
    <mergeCell ref="E47:F47"/>
    <mergeCell ref="G47:H47"/>
    <mergeCell ref="I47:J47"/>
    <mergeCell ref="K47:L47"/>
    <mergeCell ref="A46:B46"/>
    <mergeCell ref="C46:D46"/>
    <mergeCell ref="E46:F46"/>
    <mergeCell ref="G46:H46"/>
    <mergeCell ref="I46:J46"/>
    <mergeCell ref="K46:L46"/>
    <mergeCell ref="A45:B45"/>
    <mergeCell ref="C45:D45"/>
    <mergeCell ref="E45:F45"/>
    <mergeCell ref="G45:H45"/>
    <mergeCell ref="I45:J45"/>
    <mergeCell ref="K45:L45"/>
    <mergeCell ref="A44:B44"/>
    <mergeCell ref="C44:D44"/>
    <mergeCell ref="E44:F44"/>
    <mergeCell ref="G44:H44"/>
    <mergeCell ref="I44:J44"/>
    <mergeCell ref="K44:L44"/>
    <mergeCell ref="A43:B43"/>
    <mergeCell ref="C43:D43"/>
    <mergeCell ref="E43:F43"/>
    <mergeCell ref="G43:H43"/>
    <mergeCell ref="I43:J43"/>
    <mergeCell ref="K43:L43"/>
    <mergeCell ref="A42:B42"/>
    <mergeCell ref="C42:D42"/>
    <mergeCell ref="E42:F42"/>
    <mergeCell ref="G42:H42"/>
    <mergeCell ref="I42:J42"/>
    <mergeCell ref="K42:L42"/>
    <mergeCell ref="A41:B41"/>
    <mergeCell ref="C41:D41"/>
    <mergeCell ref="E41:F41"/>
    <mergeCell ref="G41:H41"/>
    <mergeCell ref="I41:J41"/>
    <mergeCell ref="K41:L41"/>
    <mergeCell ref="A40:B40"/>
    <mergeCell ref="C40:D40"/>
    <mergeCell ref="E40:F40"/>
    <mergeCell ref="G40:H40"/>
    <mergeCell ref="I40:J40"/>
    <mergeCell ref="K40:L40"/>
    <mergeCell ref="A39:B39"/>
    <mergeCell ref="C39:D39"/>
    <mergeCell ref="E39:F39"/>
    <mergeCell ref="G39:H39"/>
    <mergeCell ref="I39:J39"/>
    <mergeCell ref="K39:L39"/>
    <mergeCell ref="A38:B38"/>
    <mergeCell ref="C38:D38"/>
    <mergeCell ref="E38:F38"/>
    <mergeCell ref="G38:H38"/>
    <mergeCell ref="I38:J38"/>
    <mergeCell ref="K38:L38"/>
    <mergeCell ref="A37:B37"/>
    <mergeCell ref="C37:D37"/>
    <mergeCell ref="E37:F37"/>
    <mergeCell ref="G37:H37"/>
    <mergeCell ref="I37:J37"/>
    <mergeCell ref="K37:L37"/>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A32:B32"/>
    <mergeCell ref="C32:D32"/>
    <mergeCell ref="E32:F32"/>
    <mergeCell ref="G32:H32"/>
    <mergeCell ref="I32:J32"/>
    <mergeCell ref="K32:L32"/>
    <mergeCell ref="A31:B31"/>
    <mergeCell ref="C31:D31"/>
    <mergeCell ref="E31:F31"/>
    <mergeCell ref="G31:H31"/>
    <mergeCell ref="I31:J31"/>
    <mergeCell ref="K31:L31"/>
    <mergeCell ref="A30:B30"/>
    <mergeCell ref="C30:D30"/>
    <mergeCell ref="E30:F30"/>
    <mergeCell ref="G30:H30"/>
    <mergeCell ref="I30:J30"/>
    <mergeCell ref="K30:L30"/>
    <mergeCell ref="A29:B29"/>
    <mergeCell ref="C29:D29"/>
    <mergeCell ref="E29:F29"/>
    <mergeCell ref="G29:H29"/>
    <mergeCell ref="I29:J29"/>
    <mergeCell ref="K29:L29"/>
    <mergeCell ref="A28:B28"/>
    <mergeCell ref="C28:D28"/>
    <mergeCell ref="E28:F28"/>
    <mergeCell ref="G28:H28"/>
    <mergeCell ref="I28:J28"/>
    <mergeCell ref="K28:L28"/>
    <mergeCell ref="A27:B27"/>
    <mergeCell ref="C27:D27"/>
    <mergeCell ref="E27:F27"/>
    <mergeCell ref="G27:H27"/>
    <mergeCell ref="I27:J27"/>
    <mergeCell ref="K27:L27"/>
    <mergeCell ref="A26:B26"/>
    <mergeCell ref="C26:D26"/>
    <mergeCell ref="E26:F26"/>
    <mergeCell ref="G26:H26"/>
    <mergeCell ref="I26:J26"/>
    <mergeCell ref="K26:L26"/>
    <mergeCell ref="A25:B25"/>
    <mergeCell ref="C25:D25"/>
    <mergeCell ref="E25:F25"/>
    <mergeCell ref="G25:H25"/>
    <mergeCell ref="I25:J25"/>
    <mergeCell ref="K25:L25"/>
    <mergeCell ref="A24:B24"/>
    <mergeCell ref="C24:D24"/>
    <mergeCell ref="E24:F24"/>
    <mergeCell ref="G24:H24"/>
    <mergeCell ref="I24:J24"/>
    <mergeCell ref="K24:L24"/>
    <mergeCell ref="A23:B23"/>
    <mergeCell ref="C23:D23"/>
    <mergeCell ref="E23:F23"/>
    <mergeCell ref="G23:H23"/>
    <mergeCell ref="I23:J23"/>
    <mergeCell ref="K23:L23"/>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G20:H20"/>
    <mergeCell ref="I20:J20"/>
    <mergeCell ref="K20:L20"/>
    <mergeCell ref="A19:B19"/>
    <mergeCell ref="C19:D19"/>
    <mergeCell ref="E19:F19"/>
    <mergeCell ref="G19:H19"/>
    <mergeCell ref="I19:J19"/>
    <mergeCell ref="K19:L19"/>
    <mergeCell ref="A18:B18"/>
    <mergeCell ref="C18:D18"/>
    <mergeCell ref="E18:F18"/>
    <mergeCell ref="G18:H18"/>
    <mergeCell ref="I18:J18"/>
    <mergeCell ref="K18:L18"/>
    <mergeCell ref="A17:B17"/>
    <mergeCell ref="C17:D17"/>
    <mergeCell ref="E17:F17"/>
    <mergeCell ref="G17:H17"/>
    <mergeCell ref="I17:J17"/>
    <mergeCell ref="K17:L17"/>
    <mergeCell ref="A16:B16"/>
    <mergeCell ref="C16:D16"/>
    <mergeCell ref="E16:F16"/>
    <mergeCell ref="G16:H16"/>
    <mergeCell ref="I16:J16"/>
    <mergeCell ref="K16:L16"/>
    <mergeCell ref="A15:B15"/>
    <mergeCell ref="C15:D15"/>
    <mergeCell ref="E15:F15"/>
    <mergeCell ref="G15:H15"/>
    <mergeCell ref="I15:J15"/>
    <mergeCell ref="K15:L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K10:L10"/>
    <mergeCell ref="A1:L1"/>
    <mergeCell ref="A3:B3"/>
    <mergeCell ref="A5:B5"/>
    <mergeCell ref="C5:D5"/>
    <mergeCell ref="E5:F5"/>
    <mergeCell ref="G5:H5"/>
    <mergeCell ref="I5:J5"/>
    <mergeCell ref="K5:L5"/>
    <mergeCell ref="A9:B9"/>
    <mergeCell ref="C9:D9"/>
    <mergeCell ref="E9:F9"/>
    <mergeCell ref="G9:H9"/>
    <mergeCell ref="I9:J9"/>
    <mergeCell ref="K9:L9"/>
    <mergeCell ref="K7:L7"/>
    <mergeCell ref="A8:B8"/>
    <mergeCell ref="C8:D8"/>
    <mergeCell ref="E8:F8"/>
    <mergeCell ref="G8:H8"/>
    <mergeCell ref="I8:J8"/>
    <mergeCell ref="K8:L8"/>
    <mergeCell ref="C6:D6"/>
    <mergeCell ref="E6:F6"/>
    <mergeCell ref="G6:H6"/>
    <mergeCell ref="I6:J6"/>
    <mergeCell ref="K6:L6"/>
    <mergeCell ref="A7:B7"/>
    <mergeCell ref="C7:D7"/>
    <mergeCell ref="E7:F7"/>
    <mergeCell ref="G7:H7"/>
    <mergeCell ref="I7:J7"/>
  </mergeCells>
  <conditionalFormatting sqref="C6:L6">
    <cfRule type="cellIs" dxfId="22" priority="1"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0"/>
  <sheetViews>
    <sheetView showGridLines="0" workbookViewId="0">
      <selection activeCell="Q16" sqref="Q16"/>
    </sheetView>
  </sheetViews>
  <sheetFormatPr defaultRowHeight="15" x14ac:dyDescent="0.25"/>
  <cols>
    <col min="1" max="1" width="5" customWidth="1"/>
    <col min="2" max="2" width="24.5703125" customWidth="1"/>
    <col min="3" max="12" width="6.7109375" customWidth="1"/>
  </cols>
  <sheetData>
    <row r="1" spans="1:12" ht="15.75" customHeight="1" x14ac:dyDescent="0.25">
      <c r="A1" s="221" t="s">
        <v>49</v>
      </c>
      <c r="B1" s="221"/>
      <c r="C1" s="221"/>
      <c r="D1" s="221"/>
      <c r="E1" s="221"/>
      <c r="F1" s="221"/>
      <c r="G1" s="221"/>
      <c r="H1" s="221"/>
      <c r="I1" s="221"/>
      <c r="J1" s="221"/>
      <c r="K1" s="221"/>
      <c r="L1" s="221"/>
    </row>
    <row r="3" spans="1:12" ht="16.5" x14ac:dyDescent="0.25">
      <c r="A3" s="248" t="s">
        <v>116</v>
      </c>
      <c r="B3" s="248"/>
    </row>
    <row r="4" spans="1:12" ht="17.25" customHeight="1" thickBot="1" x14ac:dyDescent="0.3">
      <c r="A4" s="27" t="s">
        <v>57</v>
      </c>
      <c r="B4" s="23"/>
      <c r="C4" s="23"/>
      <c r="D4" s="23"/>
      <c r="E4" s="23"/>
      <c r="F4" s="23"/>
      <c r="G4" s="23"/>
      <c r="H4" s="23"/>
      <c r="I4" s="23"/>
      <c r="J4" s="23"/>
    </row>
    <row r="5" spans="1:12" ht="45" customHeight="1" thickBot="1" x14ac:dyDescent="0.3">
      <c r="A5" s="336" t="s">
        <v>50</v>
      </c>
      <c r="B5" s="337"/>
      <c r="C5" s="333" t="s">
        <v>52</v>
      </c>
      <c r="D5" s="333"/>
      <c r="E5" s="333" t="s">
        <v>53</v>
      </c>
      <c r="F5" s="333"/>
      <c r="G5" s="333" t="s">
        <v>54</v>
      </c>
      <c r="H5" s="333"/>
      <c r="I5" s="333" t="s">
        <v>55</v>
      </c>
      <c r="J5" s="333"/>
      <c r="K5" s="333" t="s">
        <v>56</v>
      </c>
      <c r="L5" s="333"/>
    </row>
    <row r="6" spans="1:12" ht="16.5" thickTop="1" thickBot="1" x14ac:dyDescent="0.3">
      <c r="A6" s="156">
        <f>COUNTA(A7:A450)</f>
        <v>0</v>
      </c>
      <c r="B6" s="155" t="s">
        <v>250</v>
      </c>
      <c r="C6" s="280">
        <f>COUNT(C7:C450)</f>
        <v>1</v>
      </c>
      <c r="D6" s="280"/>
      <c r="E6" s="280">
        <f t="shared" ref="E6" si="0">COUNT(E7:E450)</f>
        <v>1</v>
      </c>
      <c r="F6" s="280"/>
      <c r="G6" s="280">
        <f t="shared" ref="G6" si="1">COUNT(G7:G450)</f>
        <v>0</v>
      </c>
      <c r="H6" s="280"/>
      <c r="I6" s="280">
        <f t="shared" ref="I6" si="2">COUNT(I7:I450)</f>
        <v>0</v>
      </c>
      <c r="J6" s="280"/>
      <c r="K6" s="280">
        <f t="shared" ref="K6" si="3">COUNT(K7:K450)</f>
        <v>0</v>
      </c>
      <c r="L6" s="280"/>
    </row>
    <row r="7" spans="1:12" ht="15.75" thickTop="1" x14ac:dyDescent="0.25">
      <c r="A7" s="271"/>
      <c r="B7" s="334"/>
      <c r="C7" s="232">
        <v>1</v>
      </c>
      <c r="D7" s="232"/>
      <c r="E7" s="232">
        <v>1</v>
      </c>
      <c r="F7" s="232"/>
      <c r="G7" s="232"/>
      <c r="H7" s="232"/>
      <c r="I7" s="232"/>
      <c r="J7" s="232"/>
      <c r="K7" s="229"/>
      <c r="L7" s="229"/>
    </row>
    <row r="8" spans="1:12" x14ac:dyDescent="0.25">
      <c r="A8" s="334"/>
      <c r="B8" s="334"/>
      <c r="C8" s="229"/>
      <c r="D8" s="229"/>
      <c r="E8" s="229"/>
      <c r="F8" s="229"/>
      <c r="G8" s="229"/>
      <c r="H8" s="229"/>
      <c r="I8" s="229"/>
      <c r="J8" s="229"/>
      <c r="K8" s="229"/>
      <c r="L8" s="229"/>
    </row>
    <row r="9" spans="1:12" x14ac:dyDescent="0.25">
      <c r="A9" s="334"/>
      <c r="B9" s="334"/>
      <c r="C9" s="230"/>
      <c r="D9" s="231"/>
      <c r="E9" s="230"/>
      <c r="F9" s="231"/>
      <c r="G9" s="230"/>
      <c r="H9" s="231"/>
      <c r="I9" s="230"/>
      <c r="J9" s="231"/>
      <c r="K9" s="229"/>
      <c r="L9" s="229"/>
    </row>
    <row r="10" spans="1:12" x14ac:dyDescent="0.25">
      <c r="A10" s="334"/>
      <c r="B10" s="334"/>
      <c r="C10" s="229"/>
      <c r="D10" s="229"/>
      <c r="E10" s="229"/>
      <c r="F10" s="229"/>
      <c r="G10" s="229"/>
      <c r="H10" s="229"/>
      <c r="I10" s="229"/>
      <c r="J10" s="229"/>
      <c r="K10" s="229"/>
      <c r="L10" s="229"/>
    </row>
    <row r="11" spans="1:12" x14ac:dyDescent="0.25">
      <c r="A11" s="334"/>
      <c r="B11" s="334"/>
      <c r="C11" s="229"/>
      <c r="D11" s="229"/>
      <c r="E11" s="229"/>
      <c r="F11" s="229"/>
      <c r="G11" s="229"/>
      <c r="H11" s="229"/>
      <c r="I11" s="229"/>
      <c r="J11" s="229"/>
      <c r="K11" s="229"/>
      <c r="L11" s="229"/>
    </row>
    <row r="12" spans="1:12" x14ac:dyDescent="0.25">
      <c r="A12" s="334"/>
      <c r="B12" s="334"/>
      <c r="C12" s="229"/>
      <c r="D12" s="229"/>
      <c r="E12" s="229"/>
      <c r="F12" s="229"/>
      <c r="G12" s="229"/>
      <c r="H12" s="229"/>
      <c r="I12" s="229"/>
      <c r="J12" s="229"/>
      <c r="K12" s="229"/>
      <c r="L12" s="229"/>
    </row>
    <row r="13" spans="1:12" x14ac:dyDescent="0.25">
      <c r="A13" s="334"/>
      <c r="B13" s="334"/>
      <c r="C13" s="229"/>
      <c r="D13" s="229"/>
      <c r="E13" s="229"/>
      <c r="F13" s="229"/>
      <c r="G13" s="229"/>
      <c r="H13" s="229"/>
      <c r="I13" s="229"/>
      <c r="J13" s="229"/>
      <c r="K13" s="229"/>
      <c r="L13" s="229"/>
    </row>
    <row r="14" spans="1:12" x14ac:dyDescent="0.25">
      <c r="A14" s="334"/>
      <c r="B14" s="334"/>
      <c r="C14" s="229"/>
      <c r="D14" s="229"/>
      <c r="E14" s="229"/>
      <c r="F14" s="229"/>
      <c r="G14" s="229"/>
      <c r="H14" s="229"/>
      <c r="I14" s="229"/>
      <c r="J14" s="229"/>
      <c r="K14" s="229"/>
      <c r="L14" s="229"/>
    </row>
    <row r="15" spans="1:12" x14ac:dyDescent="0.25">
      <c r="A15" s="334"/>
      <c r="B15" s="334"/>
      <c r="C15" s="229"/>
      <c r="D15" s="229"/>
      <c r="E15" s="229"/>
      <c r="F15" s="229"/>
      <c r="G15" s="229"/>
      <c r="H15" s="229"/>
      <c r="I15" s="229"/>
      <c r="J15" s="229"/>
      <c r="K15" s="229"/>
      <c r="L15" s="229"/>
    </row>
    <row r="16" spans="1:12" x14ac:dyDescent="0.25">
      <c r="A16" s="334"/>
      <c r="B16" s="334"/>
      <c r="C16" s="229"/>
      <c r="D16" s="229"/>
      <c r="E16" s="229"/>
      <c r="F16" s="229"/>
      <c r="G16" s="229"/>
      <c r="H16" s="229"/>
      <c r="I16" s="229"/>
      <c r="J16" s="229"/>
      <c r="K16" s="229"/>
      <c r="L16" s="229"/>
    </row>
    <row r="17" spans="1:12" x14ac:dyDescent="0.25">
      <c r="A17" s="334"/>
      <c r="B17" s="334"/>
      <c r="C17" s="229"/>
      <c r="D17" s="229"/>
      <c r="E17" s="229"/>
      <c r="F17" s="229"/>
      <c r="G17" s="229"/>
      <c r="H17" s="229"/>
      <c r="I17" s="229"/>
      <c r="J17" s="229"/>
      <c r="K17" s="229"/>
      <c r="L17" s="229"/>
    </row>
    <row r="18" spans="1:12" x14ac:dyDescent="0.25">
      <c r="A18" s="334"/>
      <c r="B18" s="334"/>
      <c r="C18" s="229"/>
      <c r="D18" s="229"/>
      <c r="E18" s="229"/>
      <c r="F18" s="229"/>
      <c r="G18" s="229"/>
      <c r="H18" s="229"/>
      <c r="I18" s="229"/>
      <c r="J18" s="229"/>
      <c r="K18" s="229"/>
      <c r="L18" s="229"/>
    </row>
    <row r="19" spans="1:12" x14ac:dyDescent="0.25">
      <c r="A19" s="334"/>
      <c r="B19" s="334"/>
      <c r="C19" s="229"/>
      <c r="D19" s="229"/>
      <c r="E19" s="229"/>
      <c r="F19" s="229"/>
      <c r="G19" s="229"/>
      <c r="H19" s="229"/>
      <c r="I19" s="229"/>
      <c r="J19" s="229"/>
      <c r="K19" s="229"/>
      <c r="L19" s="229"/>
    </row>
    <row r="20" spans="1:12" x14ac:dyDescent="0.25">
      <c r="A20" s="334"/>
      <c r="B20" s="334"/>
      <c r="C20" s="229"/>
      <c r="D20" s="229"/>
      <c r="E20" s="229"/>
      <c r="F20" s="229"/>
      <c r="G20" s="229"/>
      <c r="H20" s="229"/>
      <c r="I20" s="229"/>
      <c r="J20" s="229"/>
      <c r="K20" s="229"/>
      <c r="L20" s="229"/>
    </row>
    <row r="21" spans="1:12" x14ac:dyDescent="0.25">
      <c r="A21" s="334"/>
      <c r="B21" s="334"/>
      <c r="C21" s="229"/>
      <c r="D21" s="229"/>
      <c r="E21" s="229"/>
      <c r="F21" s="229"/>
      <c r="G21" s="229"/>
      <c r="H21" s="229"/>
      <c r="I21" s="229"/>
      <c r="J21" s="229"/>
      <c r="K21" s="229"/>
      <c r="L21" s="229"/>
    </row>
    <row r="22" spans="1:12" x14ac:dyDescent="0.25">
      <c r="A22" s="334"/>
      <c r="B22" s="334"/>
      <c r="C22" s="229"/>
      <c r="D22" s="229"/>
      <c r="E22" s="229"/>
      <c r="F22" s="229"/>
      <c r="G22" s="229"/>
      <c r="H22" s="229"/>
      <c r="I22" s="229"/>
      <c r="J22" s="229"/>
      <c r="K22" s="229"/>
      <c r="L22" s="229"/>
    </row>
    <row r="23" spans="1:12" x14ac:dyDescent="0.25">
      <c r="A23" s="334"/>
      <c r="B23" s="334"/>
      <c r="C23" s="229"/>
      <c r="D23" s="229"/>
      <c r="E23" s="229"/>
      <c r="F23" s="229"/>
      <c r="G23" s="229"/>
      <c r="H23" s="229"/>
      <c r="I23" s="229"/>
      <c r="J23" s="229"/>
      <c r="K23" s="229"/>
      <c r="L23" s="229"/>
    </row>
    <row r="24" spans="1:12" x14ac:dyDescent="0.25">
      <c r="A24" s="334"/>
      <c r="B24" s="334"/>
      <c r="C24" s="229"/>
      <c r="D24" s="229"/>
      <c r="E24" s="229"/>
      <c r="F24" s="229"/>
      <c r="G24" s="229"/>
      <c r="H24" s="229"/>
      <c r="I24" s="229"/>
      <c r="J24" s="229"/>
      <c r="K24" s="229"/>
      <c r="L24" s="229"/>
    </row>
    <row r="25" spans="1:12" x14ac:dyDescent="0.25">
      <c r="A25" s="334"/>
      <c r="B25" s="334"/>
      <c r="C25" s="229"/>
      <c r="D25" s="229"/>
      <c r="E25" s="229"/>
      <c r="F25" s="229"/>
      <c r="G25" s="229"/>
      <c r="H25" s="229"/>
      <c r="I25" s="229"/>
      <c r="J25" s="229"/>
      <c r="K25" s="229"/>
      <c r="L25" s="229"/>
    </row>
    <row r="26" spans="1:12" x14ac:dyDescent="0.25">
      <c r="A26" s="334"/>
      <c r="B26" s="334"/>
      <c r="C26" s="229"/>
      <c r="D26" s="229"/>
      <c r="E26" s="229"/>
      <c r="F26" s="229"/>
      <c r="G26" s="229"/>
      <c r="H26" s="229"/>
      <c r="I26" s="229"/>
      <c r="J26" s="229"/>
      <c r="K26" s="229"/>
      <c r="L26" s="229"/>
    </row>
    <row r="27" spans="1:12" x14ac:dyDescent="0.25">
      <c r="A27" s="334"/>
      <c r="B27" s="334"/>
      <c r="C27" s="229"/>
      <c r="D27" s="229"/>
      <c r="E27" s="229"/>
      <c r="F27" s="229"/>
      <c r="G27" s="229"/>
      <c r="H27" s="229"/>
      <c r="I27" s="229"/>
      <c r="J27" s="229"/>
      <c r="K27" s="229"/>
      <c r="L27" s="229"/>
    </row>
    <row r="28" spans="1:12" x14ac:dyDescent="0.25">
      <c r="A28" s="334"/>
      <c r="B28" s="334"/>
      <c r="C28" s="229"/>
      <c r="D28" s="229"/>
      <c r="E28" s="229"/>
      <c r="F28" s="229"/>
      <c r="G28" s="229"/>
      <c r="H28" s="229"/>
      <c r="I28" s="229"/>
      <c r="J28" s="229"/>
      <c r="K28" s="229"/>
      <c r="L28" s="229"/>
    </row>
    <row r="29" spans="1:12" x14ac:dyDescent="0.25">
      <c r="A29" s="334"/>
      <c r="B29" s="334"/>
      <c r="C29" s="229"/>
      <c r="D29" s="229"/>
      <c r="E29" s="229"/>
      <c r="F29" s="229"/>
      <c r="G29" s="229"/>
      <c r="H29" s="229"/>
      <c r="I29" s="229"/>
      <c r="J29" s="229"/>
      <c r="K29" s="229"/>
      <c r="L29" s="229"/>
    </row>
    <row r="30" spans="1:12" x14ac:dyDescent="0.25">
      <c r="A30" s="334"/>
      <c r="B30" s="334"/>
      <c r="C30" s="229"/>
      <c r="D30" s="229"/>
      <c r="E30" s="229"/>
      <c r="F30" s="229"/>
      <c r="G30" s="229"/>
      <c r="H30" s="229"/>
      <c r="I30" s="229"/>
      <c r="J30" s="229"/>
      <c r="K30" s="229"/>
      <c r="L30" s="229"/>
    </row>
    <row r="31" spans="1:12" x14ac:dyDescent="0.25">
      <c r="A31" s="334"/>
      <c r="B31" s="334"/>
      <c r="C31" s="229"/>
      <c r="D31" s="229"/>
      <c r="E31" s="229"/>
      <c r="F31" s="229"/>
      <c r="G31" s="229"/>
      <c r="H31" s="229"/>
      <c r="I31" s="229"/>
      <c r="J31" s="229"/>
      <c r="K31" s="229"/>
      <c r="L31" s="229"/>
    </row>
    <row r="32" spans="1:12" x14ac:dyDescent="0.25">
      <c r="A32" s="334"/>
      <c r="B32" s="334"/>
      <c r="C32" s="229"/>
      <c r="D32" s="229"/>
      <c r="E32" s="229"/>
      <c r="F32" s="229"/>
      <c r="G32" s="229"/>
      <c r="H32" s="229"/>
      <c r="I32" s="229"/>
      <c r="J32" s="229"/>
      <c r="K32" s="229"/>
      <c r="L32" s="229"/>
    </row>
    <row r="33" spans="1:12" x14ac:dyDescent="0.25">
      <c r="A33" s="334"/>
      <c r="B33" s="334"/>
      <c r="C33" s="229"/>
      <c r="D33" s="229"/>
      <c r="E33" s="229"/>
      <c r="F33" s="229"/>
      <c r="G33" s="229"/>
      <c r="H33" s="229"/>
      <c r="I33" s="229"/>
      <c r="J33" s="229"/>
      <c r="K33" s="229"/>
      <c r="L33" s="229"/>
    </row>
    <row r="34" spans="1:12" x14ac:dyDescent="0.25">
      <c r="A34" s="334"/>
      <c r="B34" s="334"/>
      <c r="C34" s="229"/>
      <c r="D34" s="229"/>
      <c r="E34" s="229"/>
      <c r="F34" s="229"/>
      <c r="G34" s="229"/>
      <c r="H34" s="229"/>
      <c r="I34" s="229"/>
      <c r="J34" s="229"/>
      <c r="K34" s="229"/>
      <c r="L34" s="229"/>
    </row>
    <row r="35" spans="1:12" x14ac:dyDescent="0.25">
      <c r="A35" s="335"/>
      <c r="B35" s="335"/>
      <c r="C35" s="272"/>
      <c r="D35" s="272"/>
      <c r="E35" s="272"/>
      <c r="F35" s="272"/>
      <c r="G35" s="272"/>
      <c r="H35" s="272"/>
      <c r="I35" s="272"/>
      <c r="J35" s="272"/>
      <c r="K35" s="272"/>
      <c r="L35" s="272"/>
    </row>
    <row r="36" spans="1:12" x14ac:dyDescent="0.25">
      <c r="A36" s="335"/>
      <c r="B36" s="335"/>
      <c r="C36" s="272"/>
      <c r="D36" s="272"/>
      <c r="E36" s="272"/>
      <c r="F36" s="272"/>
      <c r="G36" s="272"/>
      <c r="H36" s="272"/>
      <c r="I36" s="272"/>
      <c r="J36" s="272"/>
      <c r="K36" s="272"/>
      <c r="L36" s="272"/>
    </row>
    <row r="37" spans="1:12" x14ac:dyDescent="0.25">
      <c r="A37" s="335"/>
      <c r="B37" s="335"/>
      <c r="C37" s="272"/>
      <c r="D37" s="272"/>
      <c r="E37" s="272"/>
      <c r="F37" s="272"/>
      <c r="G37" s="272"/>
      <c r="H37" s="272"/>
      <c r="I37" s="272"/>
      <c r="J37" s="272"/>
      <c r="K37" s="272"/>
      <c r="L37" s="272"/>
    </row>
    <row r="38" spans="1:12" x14ac:dyDescent="0.25">
      <c r="A38" s="335"/>
      <c r="B38" s="335"/>
      <c r="C38" s="272"/>
      <c r="D38" s="272"/>
      <c r="E38" s="272"/>
      <c r="F38" s="272"/>
      <c r="G38" s="272"/>
      <c r="H38" s="272"/>
      <c r="I38" s="272"/>
      <c r="J38" s="272"/>
      <c r="K38" s="272"/>
      <c r="L38" s="272"/>
    </row>
    <row r="39" spans="1:12" x14ac:dyDescent="0.25">
      <c r="A39" s="335"/>
      <c r="B39" s="335"/>
      <c r="C39" s="272"/>
      <c r="D39" s="272"/>
      <c r="E39" s="272"/>
      <c r="F39" s="272"/>
      <c r="G39" s="272"/>
      <c r="H39" s="272"/>
      <c r="I39" s="272"/>
      <c r="J39" s="272"/>
      <c r="K39" s="272"/>
      <c r="L39" s="272"/>
    </row>
    <row r="40" spans="1:12" x14ac:dyDescent="0.25">
      <c r="A40" s="335"/>
      <c r="B40" s="335"/>
      <c r="C40" s="272"/>
      <c r="D40" s="272"/>
      <c r="E40" s="272"/>
      <c r="F40" s="272"/>
      <c r="G40" s="272"/>
      <c r="H40" s="272"/>
      <c r="I40" s="272"/>
      <c r="J40" s="272"/>
      <c r="K40" s="272"/>
      <c r="L40" s="272"/>
    </row>
    <row r="41" spans="1:12" x14ac:dyDescent="0.25">
      <c r="A41" s="335"/>
      <c r="B41" s="335"/>
      <c r="C41" s="272"/>
      <c r="D41" s="272"/>
      <c r="E41" s="272"/>
      <c r="F41" s="272"/>
      <c r="G41" s="272"/>
      <c r="H41" s="272"/>
      <c r="I41" s="272"/>
      <c r="J41" s="272"/>
      <c r="K41" s="272"/>
      <c r="L41" s="272"/>
    </row>
    <row r="42" spans="1:12" x14ac:dyDescent="0.25">
      <c r="A42" s="335"/>
      <c r="B42" s="335"/>
      <c r="C42" s="272"/>
      <c r="D42" s="272"/>
      <c r="E42" s="272"/>
      <c r="F42" s="272"/>
      <c r="G42" s="272"/>
      <c r="H42" s="272"/>
      <c r="I42" s="272"/>
      <c r="J42" s="272"/>
      <c r="K42" s="272"/>
      <c r="L42" s="272"/>
    </row>
    <row r="43" spans="1:12" x14ac:dyDescent="0.25">
      <c r="A43" s="335"/>
      <c r="B43" s="335"/>
      <c r="C43" s="272"/>
      <c r="D43" s="272"/>
      <c r="E43" s="272"/>
      <c r="F43" s="272"/>
      <c r="G43" s="272"/>
      <c r="H43" s="272"/>
      <c r="I43" s="272"/>
      <c r="J43" s="272"/>
      <c r="K43" s="272"/>
      <c r="L43" s="272"/>
    </row>
    <row r="44" spans="1:12" x14ac:dyDescent="0.25">
      <c r="A44" s="335"/>
      <c r="B44" s="335"/>
      <c r="C44" s="272"/>
      <c r="D44" s="272"/>
      <c r="E44" s="272"/>
      <c r="F44" s="272"/>
      <c r="G44" s="272"/>
      <c r="H44" s="272"/>
      <c r="I44" s="272"/>
      <c r="J44" s="272"/>
      <c r="K44" s="272"/>
      <c r="L44" s="272"/>
    </row>
    <row r="45" spans="1:12" x14ac:dyDescent="0.25">
      <c r="A45" s="335"/>
      <c r="B45" s="335"/>
      <c r="C45" s="272"/>
      <c r="D45" s="272"/>
      <c r="E45" s="272"/>
      <c r="F45" s="272"/>
      <c r="G45" s="272"/>
      <c r="H45" s="272"/>
      <c r="I45" s="272"/>
      <c r="J45" s="272"/>
      <c r="K45" s="272"/>
      <c r="L45" s="272"/>
    </row>
    <row r="46" spans="1:12" x14ac:dyDescent="0.25">
      <c r="A46" s="335"/>
      <c r="B46" s="335"/>
      <c r="C46" s="272"/>
      <c r="D46" s="272"/>
      <c r="E46" s="272"/>
      <c r="F46" s="272"/>
      <c r="G46" s="272"/>
      <c r="H46" s="272"/>
      <c r="I46" s="272"/>
      <c r="J46" s="272"/>
      <c r="K46" s="272"/>
      <c r="L46" s="272"/>
    </row>
    <row r="47" spans="1:12" x14ac:dyDescent="0.25">
      <c r="A47" s="335"/>
      <c r="B47" s="335"/>
      <c r="C47" s="272"/>
      <c r="D47" s="272"/>
      <c r="E47" s="272"/>
      <c r="F47" s="272"/>
      <c r="G47" s="272"/>
      <c r="H47" s="272"/>
      <c r="I47" s="272"/>
      <c r="J47" s="272"/>
      <c r="K47" s="272"/>
      <c r="L47" s="272"/>
    </row>
    <row r="48" spans="1:12" x14ac:dyDescent="0.25">
      <c r="A48" s="335"/>
      <c r="B48" s="335"/>
      <c r="C48" s="272"/>
      <c r="D48" s="272"/>
      <c r="E48" s="272"/>
      <c r="F48" s="272"/>
      <c r="G48" s="272"/>
      <c r="H48" s="272"/>
      <c r="I48" s="272"/>
      <c r="J48" s="272"/>
      <c r="K48" s="272"/>
      <c r="L48" s="272"/>
    </row>
    <row r="49" spans="1:12" x14ac:dyDescent="0.25">
      <c r="A49" s="335"/>
      <c r="B49" s="335"/>
      <c r="C49" s="272"/>
      <c r="D49" s="272"/>
      <c r="E49" s="272"/>
      <c r="F49" s="272"/>
      <c r="G49" s="272"/>
      <c r="H49" s="272"/>
      <c r="I49" s="272"/>
      <c r="J49" s="272"/>
      <c r="K49" s="272"/>
      <c r="L49" s="272"/>
    </row>
    <row r="50" spans="1:12" x14ac:dyDescent="0.25">
      <c r="A50" s="335"/>
      <c r="B50" s="335"/>
      <c r="C50" s="272"/>
      <c r="D50" s="272"/>
      <c r="E50" s="272"/>
      <c r="F50" s="272"/>
      <c r="G50" s="272"/>
      <c r="H50" s="272"/>
      <c r="I50" s="272"/>
      <c r="J50" s="272"/>
      <c r="K50" s="272"/>
      <c r="L50" s="272"/>
    </row>
    <row r="51" spans="1:12" x14ac:dyDescent="0.25">
      <c r="A51" s="335"/>
      <c r="B51" s="335"/>
      <c r="C51" s="272"/>
      <c r="D51" s="272"/>
      <c r="E51" s="272"/>
      <c r="F51" s="272"/>
      <c r="G51" s="272"/>
      <c r="H51" s="272"/>
      <c r="I51" s="272"/>
      <c r="J51" s="272"/>
      <c r="K51" s="272"/>
      <c r="L51" s="272"/>
    </row>
    <row r="52" spans="1:12" x14ac:dyDescent="0.25">
      <c r="A52" s="335"/>
      <c r="B52" s="335"/>
      <c r="C52" s="272"/>
      <c r="D52" s="272"/>
      <c r="E52" s="272"/>
      <c r="F52" s="272"/>
      <c r="G52" s="272"/>
      <c r="H52" s="272"/>
      <c r="I52" s="272"/>
      <c r="J52" s="272"/>
      <c r="K52" s="272"/>
      <c r="L52" s="272"/>
    </row>
    <row r="53" spans="1:12" x14ac:dyDescent="0.25">
      <c r="A53" s="335"/>
      <c r="B53" s="335"/>
      <c r="C53" s="272"/>
      <c r="D53" s="272"/>
      <c r="E53" s="272"/>
      <c r="F53" s="272"/>
      <c r="G53" s="272"/>
      <c r="H53" s="272"/>
      <c r="I53" s="272"/>
      <c r="J53" s="272"/>
      <c r="K53" s="272"/>
      <c r="L53" s="272"/>
    </row>
    <row r="54" spans="1:12" x14ac:dyDescent="0.25">
      <c r="A54" s="335"/>
      <c r="B54" s="335"/>
      <c r="C54" s="272"/>
      <c r="D54" s="272"/>
      <c r="E54" s="272"/>
      <c r="F54" s="272"/>
      <c r="G54" s="272"/>
      <c r="H54" s="272"/>
      <c r="I54" s="272"/>
      <c r="J54" s="272"/>
      <c r="K54" s="272"/>
      <c r="L54" s="272"/>
    </row>
    <row r="55" spans="1:12" x14ac:dyDescent="0.25">
      <c r="A55" s="335"/>
      <c r="B55" s="335"/>
      <c r="C55" s="272"/>
      <c r="D55" s="272"/>
      <c r="E55" s="272"/>
      <c r="F55" s="272"/>
      <c r="G55" s="272"/>
      <c r="H55" s="272"/>
      <c r="I55" s="272"/>
      <c r="J55" s="272"/>
      <c r="K55" s="272"/>
      <c r="L55" s="272"/>
    </row>
    <row r="56" spans="1:12" x14ac:dyDescent="0.25">
      <c r="A56" s="335"/>
      <c r="B56" s="335"/>
      <c r="C56" s="272"/>
      <c r="D56" s="272"/>
      <c r="E56" s="272"/>
      <c r="F56" s="272"/>
      <c r="G56" s="272"/>
      <c r="H56" s="272"/>
      <c r="I56" s="272"/>
      <c r="J56" s="272"/>
      <c r="K56" s="272"/>
      <c r="L56" s="272"/>
    </row>
    <row r="57" spans="1:12" x14ac:dyDescent="0.25">
      <c r="A57" s="335"/>
      <c r="B57" s="335"/>
      <c r="C57" s="272"/>
      <c r="D57" s="272"/>
      <c r="E57" s="272"/>
      <c r="F57" s="272"/>
      <c r="G57" s="272"/>
      <c r="H57" s="272"/>
      <c r="I57" s="272"/>
      <c r="J57" s="272"/>
      <c r="K57" s="272"/>
      <c r="L57" s="272"/>
    </row>
    <row r="58" spans="1:12" x14ac:dyDescent="0.25">
      <c r="A58" s="335"/>
      <c r="B58" s="335"/>
      <c r="C58" s="272"/>
      <c r="D58" s="272"/>
      <c r="E58" s="272"/>
      <c r="F58" s="272"/>
      <c r="G58" s="272"/>
      <c r="H58" s="272"/>
      <c r="I58" s="272"/>
      <c r="J58" s="272"/>
      <c r="K58" s="272"/>
      <c r="L58" s="272"/>
    </row>
    <row r="59" spans="1:12" x14ac:dyDescent="0.25">
      <c r="A59" s="335"/>
      <c r="B59" s="335"/>
      <c r="C59" s="272"/>
      <c r="D59" s="272"/>
      <c r="E59" s="272"/>
      <c r="F59" s="272"/>
      <c r="G59" s="272"/>
      <c r="H59" s="272"/>
      <c r="I59" s="272"/>
      <c r="J59" s="272"/>
      <c r="K59" s="272"/>
      <c r="L59" s="272"/>
    </row>
    <row r="60" spans="1:12" x14ac:dyDescent="0.25">
      <c r="A60" s="335"/>
      <c r="B60" s="335"/>
      <c r="C60" s="272"/>
      <c r="D60" s="272"/>
      <c r="E60" s="272"/>
      <c r="F60" s="272"/>
      <c r="G60" s="272"/>
      <c r="H60" s="272"/>
      <c r="I60" s="272"/>
      <c r="J60" s="272"/>
      <c r="K60" s="272"/>
      <c r="L60" s="272"/>
    </row>
    <row r="61" spans="1:12" x14ac:dyDescent="0.25">
      <c r="A61" s="335"/>
      <c r="B61" s="335"/>
      <c r="C61" s="272"/>
      <c r="D61" s="272"/>
      <c r="E61" s="272"/>
      <c r="F61" s="272"/>
      <c r="G61" s="272"/>
      <c r="H61" s="272"/>
      <c r="I61" s="272"/>
      <c r="J61" s="272"/>
      <c r="K61" s="272"/>
      <c r="L61" s="272"/>
    </row>
    <row r="62" spans="1:12" x14ac:dyDescent="0.25">
      <c r="A62" s="335"/>
      <c r="B62" s="335"/>
      <c r="C62" s="272"/>
      <c r="D62" s="272"/>
      <c r="E62" s="272"/>
      <c r="F62" s="272"/>
      <c r="G62" s="272"/>
      <c r="H62" s="272"/>
      <c r="I62" s="272"/>
      <c r="J62" s="272"/>
      <c r="K62" s="272"/>
      <c r="L62" s="272"/>
    </row>
    <row r="63" spans="1:12" x14ac:dyDescent="0.25">
      <c r="A63" s="335"/>
      <c r="B63" s="335"/>
      <c r="C63" s="272"/>
      <c r="D63" s="272"/>
      <c r="E63" s="272"/>
      <c r="F63" s="272"/>
      <c r="G63" s="272"/>
      <c r="H63" s="272"/>
      <c r="I63" s="272"/>
      <c r="J63" s="272"/>
      <c r="K63" s="272"/>
      <c r="L63" s="272"/>
    </row>
    <row r="64" spans="1:12" x14ac:dyDescent="0.25">
      <c r="A64" s="335"/>
      <c r="B64" s="335"/>
      <c r="C64" s="272"/>
      <c r="D64" s="272"/>
      <c r="E64" s="272"/>
      <c r="F64" s="272"/>
      <c r="G64" s="272"/>
      <c r="H64" s="272"/>
      <c r="I64" s="272"/>
      <c r="J64" s="272"/>
      <c r="K64" s="272"/>
      <c r="L64" s="272"/>
    </row>
    <row r="65" spans="1:12" x14ac:dyDescent="0.25">
      <c r="A65" s="335"/>
      <c r="B65" s="335"/>
      <c r="C65" s="272"/>
      <c r="D65" s="272"/>
      <c r="E65" s="272"/>
      <c r="F65" s="272"/>
      <c r="G65" s="272"/>
      <c r="H65" s="272"/>
      <c r="I65" s="272"/>
      <c r="J65" s="272"/>
      <c r="K65" s="272"/>
      <c r="L65" s="272"/>
    </row>
    <row r="66" spans="1:12" x14ac:dyDescent="0.25">
      <c r="A66" s="335"/>
      <c r="B66" s="335"/>
      <c r="C66" s="272"/>
      <c r="D66" s="272"/>
      <c r="E66" s="272"/>
      <c r="F66" s="272"/>
      <c r="G66" s="272"/>
      <c r="H66" s="272"/>
      <c r="I66" s="272"/>
      <c r="J66" s="272"/>
      <c r="K66" s="272"/>
      <c r="L66" s="272"/>
    </row>
    <row r="67" spans="1:12" x14ac:dyDescent="0.25">
      <c r="A67" s="335"/>
      <c r="B67" s="335"/>
      <c r="C67" s="272"/>
      <c r="D67" s="272"/>
      <c r="E67" s="272"/>
      <c r="F67" s="272"/>
      <c r="G67" s="272"/>
      <c r="H67" s="272"/>
      <c r="I67" s="272"/>
      <c r="J67" s="272"/>
      <c r="K67" s="272"/>
      <c r="L67" s="272"/>
    </row>
    <row r="68" spans="1:12" x14ac:dyDescent="0.25">
      <c r="A68" s="335"/>
      <c r="B68" s="335"/>
      <c r="C68" s="272"/>
      <c r="D68" s="272"/>
      <c r="E68" s="272"/>
      <c r="F68" s="272"/>
      <c r="G68" s="272"/>
      <c r="H68" s="272"/>
      <c r="I68" s="272"/>
      <c r="J68" s="272"/>
      <c r="K68" s="272"/>
      <c r="L68" s="272"/>
    </row>
    <row r="69" spans="1:12" x14ac:dyDescent="0.25">
      <c r="A69" s="335"/>
      <c r="B69" s="335"/>
      <c r="C69" s="272"/>
      <c r="D69" s="272"/>
      <c r="E69" s="272"/>
      <c r="F69" s="272"/>
      <c r="G69" s="272"/>
      <c r="H69" s="272"/>
      <c r="I69" s="272"/>
      <c r="J69" s="272"/>
      <c r="K69" s="272"/>
      <c r="L69" s="272"/>
    </row>
    <row r="70" spans="1:12" x14ac:dyDescent="0.25">
      <c r="A70" s="335"/>
      <c r="B70" s="335"/>
      <c r="C70" s="272"/>
      <c r="D70" s="272"/>
      <c r="E70" s="272"/>
      <c r="F70" s="272"/>
      <c r="G70" s="272"/>
      <c r="H70" s="272"/>
      <c r="I70" s="272"/>
      <c r="J70" s="272"/>
      <c r="K70" s="272"/>
      <c r="L70" s="272"/>
    </row>
    <row r="71" spans="1:12" x14ac:dyDescent="0.25">
      <c r="A71" s="335"/>
      <c r="B71" s="335"/>
      <c r="C71" s="272"/>
      <c r="D71" s="272"/>
      <c r="E71" s="272"/>
      <c r="F71" s="272"/>
      <c r="G71" s="272"/>
      <c r="H71" s="272"/>
      <c r="I71" s="272"/>
      <c r="J71" s="272"/>
      <c r="K71" s="272"/>
      <c r="L71" s="272"/>
    </row>
    <row r="72" spans="1:12" x14ac:dyDescent="0.25">
      <c r="A72" s="335"/>
      <c r="B72" s="335"/>
      <c r="C72" s="272"/>
      <c r="D72" s="272"/>
      <c r="E72" s="272"/>
      <c r="F72" s="272"/>
      <c r="G72" s="272"/>
      <c r="H72" s="272"/>
      <c r="I72" s="272"/>
      <c r="J72" s="272"/>
      <c r="K72" s="272"/>
      <c r="L72" s="272"/>
    </row>
    <row r="73" spans="1:12" x14ac:dyDescent="0.25">
      <c r="A73" s="335"/>
      <c r="B73" s="335"/>
      <c r="C73" s="272"/>
      <c r="D73" s="272"/>
      <c r="E73" s="272"/>
      <c r="F73" s="272"/>
      <c r="G73" s="272"/>
      <c r="H73" s="272"/>
      <c r="I73" s="272"/>
      <c r="J73" s="272"/>
      <c r="K73" s="272"/>
      <c r="L73" s="272"/>
    </row>
    <row r="74" spans="1:12" x14ac:dyDescent="0.25">
      <c r="A74" s="335"/>
      <c r="B74" s="335"/>
      <c r="C74" s="272"/>
      <c r="D74" s="272"/>
      <c r="E74" s="272"/>
      <c r="F74" s="272"/>
      <c r="G74" s="272"/>
      <c r="H74" s="272"/>
      <c r="I74" s="272"/>
      <c r="J74" s="272"/>
      <c r="K74" s="272"/>
      <c r="L74" s="272"/>
    </row>
    <row r="75" spans="1:12" x14ac:dyDescent="0.25">
      <c r="A75" s="335"/>
      <c r="B75" s="335"/>
      <c r="C75" s="272"/>
      <c r="D75" s="272"/>
      <c r="E75" s="272"/>
      <c r="F75" s="272"/>
      <c r="G75" s="272"/>
      <c r="H75" s="272"/>
      <c r="I75" s="272"/>
      <c r="J75" s="272"/>
      <c r="K75" s="272"/>
      <c r="L75" s="272"/>
    </row>
    <row r="76" spans="1:12" x14ac:dyDescent="0.25">
      <c r="A76" s="335"/>
      <c r="B76" s="335"/>
      <c r="C76" s="272"/>
      <c r="D76" s="272"/>
      <c r="E76" s="272"/>
      <c r="F76" s="272"/>
      <c r="G76" s="272"/>
      <c r="H76" s="272"/>
      <c r="I76" s="272"/>
      <c r="J76" s="272"/>
      <c r="K76" s="272"/>
      <c r="L76" s="272"/>
    </row>
    <row r="77" spans="1:12" x14ac:dyDescent="0.25">
      <c r="A77" s="335"/>
      <c r="B77" s="335"/>
      <c r="C77" s="272"/>
      <c r="D77" s="272"/>
      <c r="E77" s="272"/>
      <c r="F77" s="272"/>
      <c r="G77" s="272"/>
      <c r="H77" s="272"/>
      <c r="I77" s="272"/>
      <c r="J77" s="272"/>
      <c r="K77" s="272"/>
      <c r="L77" s="272"/>
    </row>
    <row r="78" spans="1:12" x14ac:dyDescent="0.25">
      <c r="A78" s="335"/>
      <c r="B78" s="335"/>
      <c r="C78" s="272"/>
      <c r="D78" s="272"/>
      <c r="E78" s="272"/>
      <c r="F78" s="272"/>
      <c r="G78" s="272"/>
      <c r="H78" s="272"/>
      <c r="I78" s="272"/>
      <c r="J78" s="272"/>
      <c r="K78" s="272"/>
      <c r="L78" s="272"/>
    </row>
    <row r="79" spans="1:12" x14ac:dyDescent="0.25">
      <c r="A79" s="335"/>
      <c r="B79" s="335"/>
      <c r="C79" s="272"/>
      <c r="D79" s="272"/>
      <c r="E79" s="272"/>
      <c r="F79" s="272"/>
      <c r="G79" s="272"/>
      <c r="H79" s="272"/>
      <c r="I79" s="272"/>
      <c r="J79" s="272"/>
      <c r="K79" s="272"/>
      <c r="L79" s="272"/>
    </row>
    <row r="80" spans="1:12" x14ac:dyDescent="0.25">
      <c r="A80" s="335"/>
      <c r="B80" s="335"/>
      <c r="C80" s="272"/>
      <c r="D80" s="272"/>
      <c r="E80" s="272"/>
      <c r="F80" s="272"/>
      <c r="G80" s="272"/>
      <c r="H80" s="272"/>
      <c r="I80" s="272"/>
      <c r="J80" s="272"/>
      <c r="K80" s="272"/>
      <c r="L80" s="272"/>
    </row>
    <row r="81" spans="1:12" x14ac:dyDescent="0.25">
      <c r="A81" s="335"/>
      <c r="B81" s="335"/>
      <c r="C81" s="272"/>
      <c r="D81" s="272"/>
      <c r="E81" s="272"/>
      <c r="F81" s="272"/>
      <c r="G81" s="272"/>
      <c r="H81" s="272"/>
      <c r="I81" s="272"/>
      <c r="J81" s="272"/>
      <c r="K81" s="272"/>
      <c r="L81" s="272"/>
    </row>
    <row r="82" spans="1:12" x14ac:dyDescent="0.25">
      <c r="A82" s="335"/>
      <c r="B82" s="335"/>
      <c r="C82" s="272"/>
      <c r="D82" s="272"/>
      <c r="E82" s="272"/>
      <c r="F82" s="272"/>
      <c r="G82" s="272"/>
      <c r="H82" s="272"/>
      <c r="I82" s="272"/>
      <c r="J82" s="272"/>
      <c r="K82" s="272"/>
      <c r="L82" s="272"/>
    </row>
    <row r="83" spans="1:12" x14ac:dyDescent="0.25">
      <c r="A83" s="335"/>
      <c r="B83" s="335"/>
      <c r="C83" s="272"/>
      <c r="D83" s="272"/>
      <c r="E83" s="272"/>
      <c r="F83" s="272"/>
      <c r="G83" s="272"/>
      <c r="H83" s="272"/>
      <c r="I83" s="272"/>
      <c r="J83" s="272"/>
      <c r="K83" s="272"/>
      <c r="L83" s="272"/>
    </row>
    <row r="84" spans="1:12" x14ac:dyDescent="0.25">
      <c r="A84" s="335"/>
      <c r="B84" s="335"/>
      <c r="C84" s="272"/>
      <c r="D84" s="272"/>
      <c r="E84" s="272"/>
      <c r="F84" s="272"/>
      <c r="G84" s="272"/>
      <c r="H84" s="272"/>
      <c r="I84" s="272"/>
      <c r="J84" s="272"/>
      <c r="K84" s="272"/>
      <c r="L84" s="272"/>
    </row>
    <row r="85" spans="1:12" x14ac:dyDescent="0.25">
      <c r="A85" s="335"/>
      <c r="B85" s="335"/>
      <c r="C85" s="272"/>
      <c r="D85" s="272"/>
      <c r="E85" s="272"/>
      <c r="F85" s="272"/>
      <c r="G85" s="272"/>
      <c r="H85" s="272"/>
      <c r="I85" s="272"/>
      <c r="J85" s="272"/>
      <c r="K85" s="272"/>
      <c r="L85" s="272"/>
    </row>
    <row r="86" spans="1:12" x14ac:dyDescent="0.25">
      <c r="A86" s="335"/>
      <c r="B86" s="335"/>
      <c r="C86" s="272"/>
      <c r="D86" s="272"/>
      <c r="E86" s="272"/>
      <c r="F86" s="272"/>
      <c r="G86" s="272"/>
      <c r="H86" s="272"/>
      <c r="I86" s="272"/>
      <c r="J86" s="272"/>
      <c r="K86" s="272"/>
      <c r="L86" s="272"/>
    </row>
    <row r="87" spans="1:12" x14ac:dyDescent="0.25">
      <c r="A87" s="335"/>
      <c r="B87" s="335"/>
      <c r="C87" s="272"/>
      <c r="D87" s="272"/>
      <c r="E87" s="272"/>
      <c r="F87" s="272"/>
      <c r="G87" s="272"/>
      <c r="H87" s="272"/>
      <c r="I87" s="272"/>
      <c r="J87" s="272"/>
      <c r="K87" s="272"/>
      <c r="L87" s="272"/>
    </row>
    <row r="88" spans="1:12" x14ac:dyDescent="0.25">
      <c r="A88" s="335"/>
      <c r="B88" s="335"/>
      <c r="C88" s="272"/>
      <c r="D88" s="272"/>
      <c r="E88" s="272"/>
      <c r="F88" s="272"/>
      <c r="G88" s="272"/>
      <c r="H88" s="272"/>
      <c r="I88" s="272"/>
      <c r="J88" s="272"/>
      <c r="K88" s="272"/>
      <c r="L88" s="272"/>
    </row>
    <row r="89" spans="1:12" x14ac:dyDescent="0.25">
      <c r="A89" s="335"/>
      <c r="B89" s="335"/>
      <c r="C89" s="272"/>
      <c r="D89" s="272"/>
      <c r="E89" s="272"/>
      <c r="F89" s="272"/>
      <c r="G89" s="272"/>
      <c r="H89" s="272"/>
      <c r="I89" s="272"/>
      <c r="J89" s="272"/>
      <c r="K89" s="272"/>
      <c r="L89" s="272"/>
    </row>
    <row r="90" spans="1:12" x14ac:dyDescent="0.25">
      <c r="A90" s="335"/>
      <c r="B90" s="335"/>
      <c r="C90" s="272"/>
      <c r="D90" s="272"/>
      <c r="E90" s="272"/>
      <c r="F90" s="272"/>
      <c r="G90" s="272"/>
      <c r="H90" s="272"/>
      <c r="I90" s="272"/>
      <c r="J90" s="272"/>
      <c r="K90" s="272"/>
      <c r="L90" s="272"/>
    </row>
    <row r="91" spans="1:12" x14ac:dyDescent="0.25">
      <c r="A91" s="335"/>
      <c r="B91" s="335"/>
      <c r="C91" s="272"/>
      <c r="D91" s="272"/>
      <c r="E91" s="272"/>
      <c r="F91" s="272"/>
      <c r="G91" s="272"/>
      <c r="H91" s="272"/>
      <c r="I91" s="272"/>
      <c r="J91" s="272"/>
      <c r="K91" s="272"/>
      <c r="L91" s="272"/>
    </row>
    <row r="92" spans="1:12" x14ac:dyDescent="0.25">
      <c r="A92" s="335"/>
      <c r="B92" s="335"/>
      <c r="C92" s="272"/>
      <c r="D92" s="272"/>
      <c r="E92" s="272"/>
      <c r="F92" s="272"/>
      <c r="G92" s="272"/>
      <c r="H92" s="272"/>
      <c r="I92" s="272"/>
      <c r="J92" s="272"/>
      <c r="K92" s="272"/>
      <c r="L92" s="272"/>
    </row>
    <row r="93" spans="1:12" x14ac:dyDescent="0.25">
      <c r="A93" s="335"/>
      <c r="B93" s="335"/>
      <c r="C93" s="272"/>
      <c r="D93" s="272"/>
      <c r="E93" s="272"/>
      <c r="F93" s="272"/>
      <c r="G93" s="272"/>
      <c r="H93" s="272"/>
      <c r="I93" s="272"/>
      <c r="J93" s="272"/>
      <c r="K93" s="272"/>
      <c r="L93" s="272"/>
    </row>
    <row r="94" spans="1:12" x14ac:dyDescent="0.25">
      <c r="A94" s="335"/>
      <c r="B94" s="335"/>
      <c r="C94" s="272"/>
      <c r="D94" s="272"/>
      <c r="E94" s="272"/>
      <c r="F94" s="272"/>
      <c r="G94" s="272"/>
      <c r="H94" s="272"/>
      <c r="I94" s="272"/>
      <c r="J94" s="272"/>
      <c r="K94" s="272"/>
      <c r="L94" s="272"/>
    </row>
    <row r="95" spans="1:12" x14ac:dyDescent="0.25">
      <c r="A95" s="335"/>
      <c r="B95" s="335"/>
      <c r="C95" s="272"/>
      <c r="D95" s="272"/>
      <c r="E95" s="272"/>
      <c r="F95" s="272"/>
      <c r="G95" s="272"/>
      <c r="H95" s="272"/>
      <c r="I95" s="272"/>
      <c r="J95" s="272"/>
      <c r="K95" s="272"/>
      <c r="L95" s="272"/>
    </row>
    <row r="96" spans="1:12" x14ac:dyDescent="0.25">
      <c r="A96" s="335"/>
      <c r="B96" s="335"/>
      <c r="C96" s="272"/>
      <c r="D96" s="272"/>
      <c r="E96" s="272"/>
      <c r="F96" s="272"/>
      <c r="G96" s="272"/>
      <c r="H96" s="272"/>
      <c r="I96" s="272"/>
      <c r="J96" s="272"/>
      <c r="K96" s="272"/>
      <c r="L96" s="272"/>
    </row>
    <row r="97" spans="1:12" x14ac:dyDescent="0.25">
      <c r="A97" s="335"/>
      <c r="B97" s="335"/>
      <c r="C97" s="272"/>
      <c r="D97" s="272"/>
      <c r="E97" s="272"/>
      <c r="F97" s="272"/>
      <c r="G97" s="272"/>
      <c r="H97" s="272"/>
      <c r="I97" s="272"/>
      <c r="J97" s="272"/>
      <c r="K97" s="272"/>
      <c r="L97" s="272"/>
    </row>
    <row r="98" spans="1:12" x14ac:dyDescent="0.25">
      <c r="A98" s="335"/>
      <c r="B98" s="335"/>
      <c r="C98" s="272"/>
      <c r="D98" s="272"/>
      <c r="E98" s="272"/>
      <c r="F98" s="272"/>
      <c r="G98" s="272"/>
      <c r="H98" s="272"/>
      <c r="I98" s="272"/>
      <c r="J98" s="272"/>
      <c r="K98" s="272"/>
      <c r="L98" s="272"/>
    </row>
    <row r="99" spans="1:12" x14ac:dyDescent="0.25">
      <c r="A99" s="335"/>
      <c r="B99" s="335"/>
      <c r="C99" s="272"/>
      <c r="D99" s="272"/>
      <c r="E99" s="272"/>
      <c r="F99" s="272"/>
      <c r="G99" s="272"/>
      <c r="H99" s="272"/>
      <c r="I99" s="272"/>
      <c r="J99" s="272"/>
      <c r="K99" s="272"/>
      <c r="L99" s="272"/>
    </row>
    <row r="100" spans="1:12" x14ac:dyDescent="0.25">
      <c r="A100" s="335"/>
      <c r="B100" s="335"/>
      <c r="C100" s="272"/>
      <c r="D100" s="272"/>
      <c r="E100" s="272"/>
      <c r="F100" s="272"/>
      <c r="G100" s="272"/>
      <c r="H100" s="272"/>
      <c r="I100" s="272"/>
      <c r="J100" s="272"/>
      <c r="K100" s="272"/>
      <c r="L100" s="272"/>
    </row>
    <row r="101" spans="1:12" x14ac:dyDescent="0.25">
      <c r="A101" s="335"/>
      <c r="B101" s="335"/>
      <c r="C101" s="272"/>
      <c r="D101" s="272"/>
      <c r="E101" s="272"/>
      <c r="F101" s="272"/>
      <c r="G101" s="272"/>
      <c r="H101" s="272"/>
      <c r="I101" s="272"/>
      <c r="J101" s="272"/>
      <c r="K101" s="272"/>
      <c r="L101" s="272"/>
    </row>
    <row r="102" spans="1:12" x14ac:dyDescent="0.25">
      <c r="A102" s="335"/>
      <c r="B102" s="335"/>
      <c r="C102" s="272"/>
      <c r="D102" s="272"/>
      <c r="E102" s="272"/>
      <c r="F102" s="272"/>
      <c r="G102" s="272"/>
      <c r="H102" s="272"/>
      <c r="I102" s="272"/>
      <c r="J102" s="272"/>
      <c r="K102" s="272"/>
      <c r="L102" s="272"/>
    </row>
    <row r="103" spans="1:12" x14ac:dyDescent="0.25">
      <c r="A103" s="335"/>
      <c r="B103" s="335"/>
      <c r="C103" s="272"/>
      <c r="D103" s="272"/>
      <c r="E103" s="272"/>
      <c r="F103" s="272"/>
      <c r="G103" s="272"/>
      <c r="H103" s="272"/>
      <c r="I103" s="272"/>
      <c r="J103" s="272"/>
      <c r="K103" s="272"/>
      <c r="L103" s="272"/>
    </row>
    <row r="104" spans="1:12" x14ac:dyDescent="0.25">
      <c r="A104" s="335"/>
      <c r="B104" s="335"/>
      <c r="C104" s="272"/>
      <c r="D104" s="272"/>
      <c r="E104" s="272"/>
      <c r="F104" s="272"/>
      <c r="G104" s="272"/>
      <c r="H104" s="272"/>
      <c r="I104" s="272"/>
      <c r="J104" s="272"/>
      <c r="K104" s="272"/>
      <c r="L104" s="272"/>
    </row>
    <row r="105" spans="1:12" x14ac:dyDescent="0.25">
      <c r="A105" s="335"/>
      <c r="B105" s="335"/>
      <c r="C105" s="272"/>
      <c r="D105" s="272"/>
      <c r="E105" s="272"/>
      <c r="F105" s="272"/>
      <c r="G105" s="272"/>
      <c r="H105" s="272"/>
      <c r="I105" s="272"/>
      <c r="J105" s="272"/>
      <c r="K105" s="272"/>
      <c r="L105" s="272"/>
    </row>
    <row r="106" spans="1:12" x14ac:dyDescent="0.25">
      <c r="A106" s="335"/>
      <c r="B106" s="335"/>
      <c r="C106" s="272"/>
      <c r="D106" s="272"/>
      <c r="E106" s="272"/>
      <c r="F106" s="272"/>
      <c r="G106" s="272"/>
      <c r="H106" s="272"/>
      <c r="I106" s="272"/>
      <c r="J106" s="272"/>
      <c r="K106" s="272"/>
      <c r="L106" s="272"/>
    </row>
    <row r="107" spans="1:12" x14ac:dyDescent="0.25">
      <c r="A107" s="335"/>
      <c r="B107" s="335"/>
      <c r="C107" s="272"/>
      <c r="D107" s="272"/>
      <c r="E107" s="272"/>
      <c r="F107" s="272"/>
      <c r="G107" s="272"/>
      <c r="H107" s="272"/>
      <c r="I107" s="272"/>
      <c r="J107" s="272"/>
      <c r="K107" s="272"/>
      <c r="L107" s="272"/>
    </row>
    <row r="108" spans="1:12" x14ac:dyDescent="0.25">
      <c r="A108" s="335"/>
      <c r="B108" s="335"/>
      <c r="C108" s="272"/>
      <c r="D108" s="272"/>
      <c r="E108" s="272"/>
      <c r="F108" s="272"/>
      <c r="G108" s="272"/>
      <c r="H108" s="272"/>
      <c r="I108" s="272"/>
      <c r="J108" s="272"/>
      <c r="K108" s="272"/>
      <c r="L108" s="272"/>
    </row>
    <row r="109" spans="1:12" x14ac:dyDescent="0.25">
      <c r="A109" s="335"/>
      <c r="B109" s="335"/>
      <c r="C109" s="272"/>
      <c r="D109" s="272"/>
      <c r="E109" s="272"/>
      <c r="F109" s="272"/>
      <c r="G109" s="272"/>
      <c r="H109" s="272"/>
      <c r="I109" s="272"/>
      <c r="J109" s="272"/>
      <c r="K109" s="272"/>
      <c r="L109" s="272"/>
    </row>
    <row r="110" spans="1:12" x14ac:dyDescent="0.25">
      <c r="A110" s="335"/>
      <c r="B110" s="335"/>
      <c r="C110" s="272"/>
      <c r="D110" s="272"/>
      <c r="E110" s="272"/>
      <c r="F110" s="272"/>
      <c r="G110" s="272"/>
      <c r="H110" s="272"/>
      <c r="I110" s="272"/>
      <c r="J110" s="272"/>
      <c r="K110" s="272"/>
      <c r="L110" s="272"/>
    </row>
    <row r="111" spans="1:12" x14ac:dyDescent="0.25">
      <c r="A111" s="335"/>
      <c r="B111" s="335"/>
      <c r="C111" s="272"/>
      <c r="D111" s="272"/>
      <c r="E111" s="272"/>
      <c r="F111" s="272"/>
      <c r="G111" s="272"/>
      <c r="H111" s="272"/>
      <c r="I111" s="272"/>
      <c r="J111" s="272"/>
      <c r="K111" s="272"/>
      <c r="L111" s="272"/>
    </row>
    <row r="112" spans="1:12" x14ac:dyDescent="0.25">
      <c r="A112" s="335"/>
      <c r="B112" s="335"/>
      <c r="C112" s="272"/>
      <c r="D112" s="272"/>
      <c r="E112" s="272"/>
      <c r="F112" s="272"/>
      <c r="G112" s="272"/>
      <c r="H112" s="272"/>
      <c r="I112" s="272"/>
      <c r="J112" s="272"/>
      <c r="K112" s="272"/>
      <c r="L112" s="272"/>
    </row>
    <row r="113" spans="1:12" x14ac:dyDescent="0.25">
      <c r="A113" s="335"/>
      <c r="B113" s="335"/>
      <c r="C113" s="272"/>
      <c r="D113" s="272"/>
      <c r="E113" s="272"/>
      <c r="F113" s="272"/>
      <c r="G113" s="272"/>
      <c r="H113" s="272"/>
      <c r="I113" s="272"/>
      <c r="J113" s="272"/>
      <c r="K113" s="272"/>
      <c r="L113" s="272"/>
    </row>
    <row r="114" spans="1:12" x14ac:dyDescent="0.25">
      <c r="A114" s="335"/>
      <c r="B114" s="335"/>
      <c r="C114" s="272"/>
      <c r="D114" s="272"/>
      <c r="E114" s="272"/>
      <c r="F114" s="272"/>
      <c r="G114" s="272"/>
      <c r="H114" s="272"/>
      <c r="I114" s="272"/>
      <c r="J114" s="272"/>
      <c r="K114" s="272"/>
      <c r="L114" s="272"/>
    </row>
    <row r="115" spans="1:12" x14ac:dyDescent="0.25">
      <c r="A115" s="335"/>
      <c r="B115" s="335"/>
      <c r="C115" s="272"/>
      <c r="D115" s="272"/>
      <c r="E115" s="272"/>
      <c r="F115" s="272"/>
      <c r="G115" s="272"/>
      <c r="H115" s="272"/>
      <c r="I115" s="272"/>
      <c r="J115" s="272"/>
      <c r="K115" s="272"/>
      <c r="L115" s="272"/>
    </row>
    <row r="116" spans="1:12" x14ac:dyDescent="0.25">
      <c r="A116" s="335"/>
      <c r="B116" s="335"/>
      <c r="C116" s="272"/>
      <c r="D116" s="272"/>
      <c r="E116" s="272"/>
      <c r="F116" s="272"/>
      <c r="G116" s="272"/>
      <c r="H116" s="272"/>
      <c r="I116" s="272"/>
      <c r="J116" s="272"/>
      <c r="K116" s="272"/>
      <c r="L116" s="272"/>
    </row>
    <row r="117" spans="1:12" x14ac:dyDescent="0.25">
      <c r="A117" s="335"/>
      <c r="B117" s="335"/>
      <c r="C117" s="272"/>
      <c r="D117" s="272"/>
      <c r="E117" s="272"/>
      <c r="F117" s="272"/>
      <c r="G117" s="272"/>
      <c r="H117" s="272"/>
      <c r="I117" s="272"/>
      <c r="J117" s="272"/>
      <c r="K117" s="272"/>
      <c r="L117" s="272"/>
    </row>
    <row r="118" spans="1:12" x14ac:dyDescent="0.25">
      <c r="A118" s="335"/>
      <c r="B118" s="335"/>
      <c r="C118" s="272"/>
      <c r="D118" s="272"/>
      <c r="E118" s="272"/>
      <c r="F118" s="272"/>
      <c r="G118" s="272"/>
      <c r="H118" s="272"/>
      <c r="I118" s="272"/>
      <c r="J118" s="272"/>
      <c r="K118" s="272"/>
      <c r="L118" s="272"/>
    </row>
    <row r="119" spans="1:12" x14ac:dyDescent="0.25">
      <c r="A119" s="335"/>
      <c r="B119" s="335"/>
      <c r="C119" s="272"/>
      <c r="D119" s="272"/>
      <c r="E119" s="272"/>
      <c r="F119" s="272"/>
      <c r="G119" s="272"/>
      <c r="H119" s="272"/>
      <c r="I119" s="272"/>
      <c r="J119" s="272"/>
      <c r="K119" s="272"/>
      <c r="L119" s="272"/>
    </row>
    <row r="120" spans="1:12" x14ac:dyDescent="0.25">
      <c r="A120" s="335"/>
      <c r="B120" s="335"/>
      <c r="C120" s="272"/>
      <c r="D120" s="272"/>
      <c r="E120" s="272"/>
      <c r="F120" s="272"/>
      <c r="G120" s="272"/>
      <c r="H120" s="272"/>
      <c r="I120" s="272"/>
      <c r="J120" s="272"/>
      <c r="K120" s="272"/>
      <c r="L120" s="272"/>
    </row>
    <row r="121" spans="1:12" x14ac:dyDescent="0.25">
      <c r="A121" s="335"/>
      <c r="B121" s="335"/>
      <c r="C121" s="272"/>
      <c r="D121" s="272"/>
      <c r="E121" s="272"/>
      <c r="F121" s="272"/>
      <c r="G121" s="272"/>
      <c r="H121" s="272"/>
      <c r="I121" s="272"/>
      <c r="J121" s="272"/>
      <c r="K121" s="272"/>
      <c r="L121" s="272"/>
    </row>
    <row r="122" spans="1:12" x14ac:dyDescent="0.25">
      <c r="A122" s="335"/>
      <c r="B122" s="335"/>
      <c r="C122" s="272"/>
      <c r="D122" s="272"/>
      <c r="E122" s="272"/>
      <c r="F122" s="272"/>
      <c r="G122" s="272"/>
      <c r="H122" s="272"/>
      <c r="I122" s="272"/>
      <c r="J122" s="272"/>
      <c r="K122" s="272"/>
      <c r="L122" s="272"/>
    </row>
    <row r="123" spans="1:12" x14ac:dyDescent="0.25">
      <c r="A123" s="335"/>
      <c r="B123" s="335"/>
      <c r="C123" s="272"/>
      <c r="D123" s="272"/>
      <c r="E123" s="272"/>
      <c r="F123" s="272"/>
      <c r="G123" s="272"/>
      <c r="H123" s="272"/>
      <c r="I123" s="272"/>
      <c r="J123" s="272"/>
      <c r="K123" s="272"/>
      <c r="L123" s="272"/>
    </row>
    <row r="124" spans="1:12" x14ac:dyDescent="0.25">
      <c r="A124" s="335"/>
      <c r="B124" s="335"/>
      <c r="C124" s="272"/>
      <c r="D124" s="272"/>
      <c r="E124" s="272"/>
      <c r="F124" s="272"/>
      <c r="G124" s="272"/>
      <c r="H124" s="272"/>
      <c r="I124" s="272"/>
      <c r="J124" s="272"/>
      <c r="K124" s="272"/>
      <c r="L124" s="272"/>
    </row>
    <row r="125" spans="1:12" x14ac:dyDescent="0.25">
      <c r="A125" s="335"/>
      <c r="B125" s="335"/>
      <c r="C125" s="272"/>
      <c r="D125" s="272"/>
      <c r="E125" s="272"/>
      <c r="F125" s="272"/>
      <c r="G125" s="272"/>
      <c r="H125" s="272"/>
      <c r="I125" s="272"/>
      <c r="J125" s="272"/>
      <c r="K125" s="272"/>
      <c r="L125" s="272"/>
    </row>
    <row r="126" spans="1:12" x14ac:dyDescent="0.25">
      <c r="A126" s="335"/>
      <c r="B126" s="335"/>
      <c r="C126" s="272"/>
      <c r="D126" s="272"/>
      <c r="E126" s="272"/>
      <c r="F126" s="272"/>
      <c r="G126" s="272"/>
      <c r="H126" s="272"/>
      <c r="I126" s="272"/>
      <c r="J126" s="272"/>
      <c r="K126" s="272"/>
      <c r="L126" s="272"/>
    </row>
    <row r="127" spans="1:12" x14ac:dyDescent="0.25">
      <c r="A127" s="335"/>
      <c r="B127" s="335"/>
      <c r="C127" s="272"/>
      <c r="D127" s="272"/>
      <c r="E127" s="272"/>
      <c r="F127" s="272"/>
      <c r="G127" s="272"/>
      <c r="H127" s="272"/>
      <c r="I127" s="272"/>
      <c r="J127" s="272"/>
      <c r="K127" s="272"/>
      <c r="L127" s="272"/>
    </row>
    <row r="128" spans="1:12" x14ac:dyDescent="0.25">
      <c r="A128" s="335"/>
      <c r="B128" s="335"/>
      <c r="C128" s="272"/>
      <c r="D128" s="272"/>
      <c r="E128" s="272"/>
      <c r="F128" s="272"/>
      <c r="G128" s="272"/>
      <c r="H128" s="272"/>
      <c r="I128" s="272"/>
      <c r="J128" s="272"/>
      <c r="K128" s="272"/>
      <c r="L128" s="272"/>
    </row>
    <row r="129" spans="1:12" x14ac:dyDescent="0.25">
      <c r="A129" s="335"/>
      <c r="B129" s="335"/>
      <c r="C129" s="272"/>
      <c r="D129" s="272"/>
      <c r="E129" s="272"/>
      <c r="F129" s="272"/>
      <c r="G129" s="272"/>
      <c r="H129" s="272"/>
      <c r="I129" s="272"/>
      <c r="J129" s="272"/>
      <c r="K129" s="272"/>
      <c r="L129" s="272"/>
    </row>
    <row r="130" spans="1:12" x14ac:dyDescent="0.25">
      <c r="A130" s="335"/>
      <c r="B130" s="335"/>
      <c r="C130" s="272"/>
      <c r="D130" s="272"/>
      <c r="E130" s="272"/>
      <c r="F130" s="272"/>
      <c r="G130" s="272"/>
      <c r="H130" s="272"/>
      <c r="I130" s="272"/>
      <c r="J130" s="272"/>
      <c r="K130" s="272"/>
      <c r="L130" s="272"/>
    </row>
    <row r="131" spans="1:12" x14ac:dyDescent="0.25">
      <c r="A131" s="335"/>
      <c r="B131" s="335"/>
      <c r="C131" s="272"/>
      <c r="D131" s="272"/>
      <c r="E131" s="272"/>
      <c r="F131" s="272"/>
      <c r="G131" s="272"/>
      <c r="H131" s="272"/>
      <c r="I131" s="272"/>
      <c r="J131" s="272"/>
      <c r="K131" s="272"/>
      <c r="L131" s="272"/>
    </row>
    <row r="132" spans="1:12" x14ac:dyDescent="0.25">
      <c r="A132" s="335"/>
      <c r="B132" s="335"/>
      <c r="C132" s="272"/>
      <c r="D132" s="272"/>
      <c r="E132" s="272"/>
      <c r="F132" s="272"/>
      <c r="G132" s="272"/>
      <c r="H132" s="272"/>
      <c r="I132" s="272"/>
      <c r="J132" s="272"/>
      <c r="K132" s="272"/>
      <c r="L132" s="272"/>
    </row>
    <row r="133" spans="1:12" x14ac:dyDescent="0.25">
      <c r="A133" s="335"/>
      <c r="B133" s="335"/>
      <c r="C133" s="272"/>
      <c r="D133" s="272"/>
      <c r="E133" s="272"/>
      <c r="F133" s="272"/>
      <c r="G133" s="272"/>
      <c r="H133" s="272"/>
      <c r="I133" s="272"/>
      <c r="J133" s="272"/>
      <c r="K133" s="272"/>
      <c r="L133" s="272"/>
    </row>
    <row r="134" spans="1:12" x14ac:dyDescent="0.25">
      <c r="A134" s="335"/>
      <c r="B134" s="335"/>
      <c r="C134" s="272"/>
      <c r="D134" s="272"/>
      <c r="E134" s="272"/>
      <c r="F134" s="272"/>
      <c r="G134" s="272"/>
      <c r="H134" s="272"/>
      <c r="I134" s="272"/>
      <c r="J134" s="272"/>
      <c r="K134" s="272"/>
      <c r="L134" s="272"/>
    </row>
    <row r="135" spans="1:12" x14ac:dyDescent="0.25">
      <c r="A135" s="335"/>
      <c r="B135" s="335"/>
      <c r="C135" s="272"/>
      <c r="D135" s="272"/>
      <c r="E135" s="272"/>
      <c r="F135" s="272"/>
      <c r="G135" s="272"/>
      <c r="H135" s="272"/>
      <c r="I135" s="272"/>
      <c r="J135" s="272"/>
      <c r="K135" s="272"/>
      <c r="L135" s="272"/>
    </row>
    <row r="136" spans="1:12" x14ac:dyDescent="0.25">
      <c r="A136" s="335"/>
      <c r="B136" s="335"/>
      <c r="C136" s="272"/>
      <c r="D136" s="272"/>
      <c r="E136" s="272"/>
      <c r="F136" s="272"/>
      <c r="G136" s="272"/>
      <c r="H136" s="272"/>
      <c r="I136" s="272"/>
      <c r="J136" s="272"/>
      <c r="K136" s="272"/>
      <c r="L136" s="272"/>
    </row>
    <row r="137" spans="1:12" x14ac:dyDescent="0.25">
      <c r="A137" s="335"/>
      <c r="B137" s="335"/>
      <c r="C137" s="272"/>
      <c r="D137" s="272"/>
      <c r="E137" s="272"/>
      <c r="F137" s="272"/>
      <c r="G137" s="272"/>
      <c r="H137" s="272"/>
      <c r="I137" s="272"/>
      <c r="J137" s="272"/>
      <c r="K137" s="272"/>
      <c r="L137" s="272"/>
    </row>
    <row r="138" spans="1:12" x14ac:dyDescent="0.25">
      <c r="A138" s="335"/>
      <c r="B138" s="335"/>
      <c r="C138" s="272"/>
      <c r="D138" s="272"/>
      <c r="E138" s="272"/>
      <c r="F138" s="272"/>
      <c r="G138" s="272"/>
      <c r="H138" s="272"/>
      <c r="I138" s="272"/>
      <c r="J138" s="272"/>
      <c r="K138" s="272"/>
      <c r="L138" s="272"/>
    </row>
    <row r="139" spans="1:12" x14ac:dyDescent="0.25">
      <c r="A139" s="335"/>
      <c r="B139" s="335"/>
      <c r="C139" s="272"/>
      <c r="D139" s="272"/>
      <c r="E139" s="272"/>
      <c r="F139" s="272"/>
      <c r="G139" s="272"/>
      <c r="H139" s="272"/>
      <c r="I139" s="272"/>
      <c r="J139" s="272"/>
      <c r="K139" s="272"/>
      <c r="L139" s="272"/>
    </row>
    <row r="140" spans="1:12" x14ac:dyDescent="0.25">
      <c r="A140" s="335"/>
      <c r="B140" s="335"/>
      <c r="C140" s="272"/>
      <c r="D140" s="272"/>
      <c r="E140" s="272"/>
      <c r="F140" s="272"/>
      <c r="G140" s="272"/>
      <c r="H140" s="272"/>
      <c r="I140" s="272"/>
      <c r="J140" s="272"/>
      <c r="K140" s="272"/>
      <c r="L140" s="272"/>
    </row>
    <row r="141" spans="1:12" x14ac:dyDescent="0.25">
      <c r="A141" s="335"/>
      <c r="B141" s="335"/>
      <c r="C141" s="272"/>
      <c r="D141" s="272"/>
      <c r="E141" s="272"/>
      <c r="F141" s="272"/>
      <c r="G141" s="272"/>
      <c r="H141" s="272"/>
      <c r="I141" s="272"/>
      <c r="J141" s="272"/>
      <c r="K141" s="272"/>
      <c r="L141" s="272"/>
    </row>
    <row r="142" spans="1:12" x14ac:dyDescent="0.25">
      <c r="A142" s="335"/>
      <c r="B142" s="335"/>
      <c r="C142" s="272"/>
      <c r="D142" s="272"/>
      <c r="E142" s="272"/>
      <c r="F142" s="272"/>
      <c r="G142" s="272"/>
      <c r="H142" s="272"/>
      <c r="I142" s="272"/>
      <c r="J142" s="272"/>
      <c r="K142" s="272"/>
      <c r="L142" s="272"/>
    </row>
    <row r="143" spans="1:12" x14ac:dyDescent="0.25">
      <c r="A143" s="335"/>
      <c r="B143" s="335"/>
      <c r="C143" s="272"/>
      <c r="D143" s="272"/>
      <c r="E143" s="272"/>
      <c r="F143" s="272"/>
      <c r="G143" s="272"/>
      <c r="H143" s="272"/>
      <c r="I143" s="272"/>
      <c r="J143" s="272"/>
      <c r="K143" s="272"/>
      <c r="L143" s="272"/>
    </row>
    <row r="144" spans="1:12" x14ac:dyDescent="0.25">
      <c r="A144" s="335"/>
      <c r="B144" s="335"/>
      <c r="C144" s="272"/>
      <c r="D144" s="272"/>
      <c r="E144" s="272"/>
      <c r="F144" s="272"/>
      <c r="G144" s="272"/>
      <c r="H144" s="272"/>
      <c r="I144" s="272"/>
      <c r="J144" s="272"/>
      <c r="K144" s="272"/>
      <c r="L144" s="272"/>
    </row>
    <row r="145" spans="1:12" x14ac:dyDescent="0.25">
      <c r="A145" s="335"/>
      <c r="B145" s="335"/>
      <c r="C145" s="272"/>
      <c r="D145" s="272"/>
      <c r="E145" s="272"/>
      <c r="F145" s="272"/>
      <c r="G145" s="272"/>
      <c r="H145" s="272"/>
      <c r="I145" s="272"/>
      <c r="J145" s="272"/>
      <c r="K145" s="272"/>
      <c r="L145" s="272"/>
    </row>
    <row r="146" spans="1:12" x14ac:dyDescent="0.25">
      <c r="A146" s="335"/>
      <c r="B146" s="335"/>
      <c r="C146" s="272"/>
      <c r="D146" s="272"/>
      <c r="E146" s="272"/>
      <c r="F146" s="272"/>
      <c r="G146" s="272"/>
      <c r="H146" s="272"/>
      <c r="I146" s="272"/>
      <c r="J146" s="272"/>
      <c r="K146" s="272"/>
      <c r="L146" s="272"/>
    </row>
    <row r="147" spans="1:12" x14ac:dyDescent="0.25">
      <c r="A147" s="335"/>
      <c r="B147" s="335"/>
      <c r="C147" s="272"/>
      <c r="D147" s="272"/>
      <c r="E147" s="272"/>
      <c r="F147" s="272"/>
      <c r="G147" s="272"/>
      <c r="H147" s="272"/>
      <c r="I147" s="272"/>
      <c r="J147" s="272"/>
      <c r="K147" s="272"/>
      <c r="L147" s="272"/>
    </row>
    <row r="148" spans="1:12" x14ac:dyDescent="0.25">
      <c r="A148" s="335"/>
      <c r="B148" s="335"/>
      <c r="C148" s="272"/>
      <c r="D148" s="272"/>
      <c r="E148" s="272"/>
      <c r="F148" s="272"/>
      <c r="G148" s="272"/>
      <c r="H148" s="272"/>
      <c r="I148" s="272"/>
      <c r="J148" s="272"/>
      <c r="K148" s="272"/>
      <c r="L148" s="272"/>
    </row>
    <row r="149" spans="1:12" x14ac:dyDescent="0.25">
      <c r="A149" s="335"/>
      <c r="B149" s="335"/>
      <c r="C149" s="272"/>
      <c r="D149" s="272"/>
      <c r="E149" s="272"/>
      <c r="F149" s="272"/>
      <c r="G149" s="272"/>
      <c r="H149" s="272"/>
      <c r="I149" s="272"/>
      <c r="J149" s="272"/>
      <c r="K149" s="272"/>
      <c r="L149" s="272"/>
    </row>
    <row r="150" spans="1:12" x14ac:dyDescent="0.25">
      <c r="A150" s="335"/>
      <c r="B150" s="335"/>
      <c r="C150" s="272"/>
      <c r="D150" s="272"/>
      <c r="E150" s="272"/>
      <c r="F150" s="272"/>
      <c r="G150" s="272"/>
      <c r="H150" s="272"/>
      <c r="I150" s="272"/>
      <c r="J150" s="272"/>
      <c r="K150" s="272"/>
      <c r="L150" s="272"/>
    </row>
    <row r="151" spans="1:12" x14ac:dyDescent="0.25">
      <c r="A151" s="335"/>
      <c r="B151" s="335"/>
      <c r="C151" s="272"/>
      <c r="D151" s="272"/>
      <c r="E151" s="272"/>
      <c r="F151" s="272"/>
      <c r="G151" s="272"/>
      <c r="H151" s="272"/>
      <c r="I151" s="272"/>
      <c r="J151" s="272"/>
      <c r="K151" s="272"/>
      <c r="L151" s="272"/>
    </row>
    <row r="152" spans="1:12" x14ac:dyDescent="0.25">
      <c r="A152" s="335"/>
      <c r="B152" s="335"/>
      <c r="C152" s="272"/>
      <c r="D152" s="272"/>
      <c r="E152" s="272"/>
      <c r="F152" s="272"/>
      <c r="G152" s="272"/>
      <c r="H152" s="272"/>
      <c r="I152" s="272"/>
      <c r="J152" s="272"/>
      <c r="K152" s="272"/>
      <c r="L152" s="272"/>
    </row>
    <row r="153" spans="1:12" x14ac:dyDescent="0.25">
      <c r="A153" s="335"/>
      <c r="B153" s="335"/>
      <c r="C153" s="272"/>
      <c r="D153" s="272"/>
      <c r="E153" s="272"/>
      <c r="F153" s="272"/>
      <c r="G153" s="272"/>
      <c r="H153" s="272"/>
      <c r="I153" s="272"/>
      <c r="J153" s="272"/>
      <c r="K153" s="272"/>
      <c r="L153" s="272"/>
    </row>
    <row r="154" spans="1:12" x14ac:dyDescent="0.25">
      <c r="A154" s="335"/>
      <c r="B154" s="335"/>
      <c r="C154" s="272"/>
      <c r="D154" s="272"/>
      <c r="E154" s="272"/>
      <c r="F154" s="272"/>
      <c r="G154" s="272"/>
      <c r="H154" s="272"/>
      <c r="I154" s="272"/>
      <c r="J154" s="272"/>
      <c r="K154" s="272"/>
      <c r="L154" s="272"/>
    </row>
    <row r="155" spans="1:12" x14ac:dyDescent="0.25">
      <c r="A155" s="335"/>
      <c r="B155" s="335"/>
      <c r="C155" s="272"/>
      <c r="D155" s="272"/>
      <c r="E155" s="272"/>
      <c r="F155" s="272"/>
      <c r="G155" s="272"/>
      <c r="H155" s="272"/>
      <c r="I155" s="272"/>
      <c r="J155" s="272"/>
      <c r="K155" s="272"/>
      <c r="L155" s="272"/>
    </row>
    <row r="156" spans="1:12" x14ac:dyDescent="0.25">
      <c r="A156" s="335"/>
      <c r="B156" s="335"/>
      <c r="C156" s="272"/>
      <c r="D156" s="272"/>
      <c r="E156" s="272"/>
      <c r="F156" s="272"/>
      <c r="G156" s="272"/>
      <c r="H156" s="272"/>
      <c r="I156" s="272"/>
      <c r="J156" s="272"/>
      <c r="K156" s="272"/>
      <c r="L156" s="272"/>
    </row>
    <row r="157" spans="1:12" x14ac:dyDescent="0.25">
      <c r="A157" s="335"/>
      <c r="B157" s="335"/>
      <c r="C157" s="272"/>
      <c r="D157" s="272"/>
      <c r="E157" s="272"/>
      <c r="F157" s="272"/>
      <c r="G157" s="272"/>
      <c r="H157" s="272"/>
      <c r="I157" s="272"/>
      <c r="J157" s="272"/>
      <c r="K157" s="272"/>
      <c r="L157" s="272"/>
    </row>
    <row r="158" spans="1:12" x14ac:dyDescent="0.25">
      <c r="A158" s="335"/>
      <c r="B158" s="335"/>
      <c r="C158" s="272"/>
      <c r="D158" s="272"/>
      <c r="E158" s="272"/>
      <c r="F158" s="272"/>
      <c r="G158" s="272"/>
      <c r="H158" s="272"/>
      <c r="I158" s="272"/>
      <c r="J158" s="272"/>
      <c r="K158" s="272"/>
      <c r="L158" s="272"/>
    </row>
    <row r="159" spans="1:12" x14ac:dyDescent="0.25">
      <c r="A159" s="335"/>
      <c r="B159" s="335"/>
      <c r="C159" s="272"/>
      <c r="D159" s="272"/>
      <c r="E159" s="272"/>
      <c r="F159" s="272"/>
      <c r="G159" s="272"/>
      <c r="H159" s="272"/>
      <c r="I159" s="272"/>
      <c r="J159" s="272"/>
      <c r="K159" s="272"/>
      <c r="L159" s="272"/>
    </row>
    <row r="160" spans="1:12" x14ac:dyDescent="0.25">
      <c r="A160" s="335"/>
      <c r="B160" s="335"/>
      <c r="C160" s="272"/>
      <c r="D160" s="272"/>
      <c r="E160" s="272"/>
      <c r="F160" s="272"/>
      <c r="G160" s="272"/>
      <c r="H160" s="272"/>
      <c r="I160" s="272"/>
      <c r="J160" s="272"/>
      <c r="K160" s="272"/>
      <c r="L160" s="272"/>
    </row>
    <row r="161" spans="1:12" x14ac:dyDescent="0.25">
      <c r="A161" s="335"/>
      <c r="B161" s="335"/>
      <c r="C161" s="272"/>
      <c r="D161" s="272"/>
      <c r="E161" s="272"/>
      <c r="F161" s="272"/>
      <c r="G161" s="272"/>
      <c r="H161" s="272"/>
      <c r="I161" s="272"/>
      <c r="J161" s="272"/>
      <c r="K161" s="272"/>
      <c r="L161" s="272"/>
    </row>
    <row r="162" spans="1:12" x14ac:dyDescent="0.25">
      <c r="A162" s="335"/>
      <c r="B162" s="335"/>
      <c r="C162" s="272"/>
      <c r="D162" s="272"/>
      <c r="E162" s="272"/>
      <c r="F162" s="272"/>
      <c r="G162" s="272"/>
      <c r="H162" s="272"/>
      <c r="I162" s="272"/>
      <c r="J162" s="272"/>
      <c r="K162" s="272"/>
      <c r="L162" s="272"/>
    </row>
    <row r="163" spans="1:12" x14ac:dyDescent="0.25">
      <c r="A163" s="335"/>
      <c r="B163" s="335"/>
      <c r="C163" s="272"/>
      <c r="D163" s="272"/>
      <c r="E163" s="272"/>
      <c r="F163" s="272"/>
      <c r="G163" s="272"/>
      <c r="H163" s="272"/>
      <c r="I163" s="272"/>
      <c r="J163" s="272"/>
      <c r="K163" s="272"/>
      <c r="L163" s="272"/>
    </row>
    <row r="164" spans="1:12" x14ac:dyDescent="0.25">
      <c r="A164" s="335"/>
      <c r="B164" s="335"/>
      <c r="C164" s="272"/>
      <c r="D164" s="272"/>
      <c r="E164" s="272"/>
      <c r="F164" s="272"/>
      <c r="G164" s="272"/>
      <c r="H164" s="272"/>
      <c r="I164" s="272"/>
      <c r="J164" s="272"/>
      <c r="K164" s="272"/>
      <c r="L164" s="272"/>
    </row>
    <row r="165" spans="1:12" x14ac:dyDescent="0.25">
      <c r="A165" s="335"/>
      <c r="B165" s="335"/>
      <c r="C165" s="272"/>
      <c r="D165" s="272"/>
      <c r="E165" s="272"/>
      <c r="F165" s="272"/>
      <c r="G165" s="272"/>
      <c r="H165" s="272"/>
      <c r="I165" s="272"/>
      <c r="J165" s="272"/>
      <c r="K165" s="272"/>
      <c r="L165" s="272"/>
    </row>
    <row r="166" spans="1:12" x14ac:dyDescent="0.25">
      <c r="A166" s="335"/>
      <c r="B166" s="335"/>
      <c r="C166" s="272"/>
      <c r="D166" s="272"/>
      <c r="E166" s="272"/>
      <c r="F166" s="272"/>
      <c r="G166" s="272"/>
      <c r="H166" s="272"/>
      <c r="I166" s="272"/>
      <c r="J166" s="272"/>
      <c r="K166" s="272"/>
      <c r="L166" s="272"/>
    </row>
    <row r="167" spans="1:12" x14ac:dyDescent="0.25">
      <c r="A167" s="335"/>
      <c r="B167" s="335"/>
      <c r="C167" s="272"/>
      <c r="D167" s="272"/>
      <c r="E167" s="272"/>
      <c r="F167" s="272"/>
      <c r="G167" s="272"/>
      <c r="H167" s="272"/>
      <c r="I167" s="272"/>
      <c r="J167" s="272"/>
      <c r="K167" s="272"/>
      <c r="L167" s="272"/>
    </row>
    <row r="168" spans="1:12" x14ac:dyDescent="0.25">
      <c r="A168" s="335"/>
      <c r="B168" s="335"/>
      <c r="C168" s="272"/>
      <c r="D168" s="272"/>
      <c r="E168" s="272"/>
      <c r="F168" s="272"/>
      <c r="G168" s="272"/>
      <c r="H168" s="272"/>
      <c r="I168" s="272"/>
      <c r="J168" s="272"/>
      <c r="K168" s="272"/>
      <c r="L168" s="272"/>
    </row>
    <row r="169" spans="1:12" x14ac:dyDescent="0.25">
      <c r="A169" s="335"/>
      <c r="B169" s="335"/>
      <c r="C169" s="272"/>
      <c r="D169" s="272"/>
      <c r="E169" s="272"/>
      <c r="F169" s="272"/>
      <c r="G169" s="272"/>
      <c r="H169" s="272"/>
      <c r="I169" s="272"/>
      <c r="J169" s="272"/>
      <c r="K169" s="272"/>
      <c r="L169" s="272"/>
    </row>
    <row r="170" spans="1:12" x14ac:dyDescent="0.25">
      <c r="A170" s="335"/>
      <c r="B170" s="335"/>
      <c r="C170" s="272"/>
      <c r="D170" s="272"/>
      <c r="E170" s="272"/>
      <c r="F170" s="272"/>
      <c r="G170" s="272"/>
      <c r="H170" s="272"/>
      <c r="I170" s="272"/>
      <c r="J170" s="272"/>
      <c r="K170" s="272"/>
      <c r="L170" s="272"/>
    </row>
    <row r="171" spans="1:12" x14ac:dyDescent="0.25">
      <c r="A171" s="335"/>
      <c r="B171" s="335"/>
      <c r="C171" s="272"/>
      <c r="D171" s="272"/>
      <c r="E171" s="272"/>
      <c r="F171" s="272"/>
      <c r="G171" s="272"/>
      <c r="H171" s="272"/>
      <c r="I171" s="272"/>
      <c r="J171" s="272"/>
      <c r="K171" s="272"/>
      <c r="L171" s="272"/>
    </row>
    <row r="172" spans="1:12" x14ac:dyDescent="0.25">
      <c r="A172" s="335"/>
      <c r="B172" s="335"/>
      <c r="C172" s="272"/>
      <c r="D172" s="272"/>
      <c r="E172" s="272"/>
      <c r="F172" s="272"/>
      <c r="G172" s="272"/>
      <c r="H172" s="272"/>
      <c r="I172" s="272"/>
      <c r="J172" s="272"/>
      <c r="K172" s="272"/>
      <c r="L172" s="272"/>
    </row>
    <row r="173" spans="1:12" x14ac:dyDescent="0.25">
      <c r="A173" s="335"/>
      <c r="B173" s="335"/>
      <c r="C173" s="272"/>
      <c r="D173" s="272"/>
      <c r="E173" s="272"/>
      <c r="F173" s="272"/>
      <c r="G173" s="272"/>
      <c r="H173" s="272"/>
      <c r="I173" s="272"/>
      <c r="J173" s="272"/>
      <c r="K173" s="272"/>
      <c r="L173" s="272"/>
    </row>
    <row r="174" spans="1:12" x14ac:dyDescent="0.25">
      <c r="A174" s="335"/>
      <c r="B174" s="335"/>
      <c r="C174" s="272"/>
      <c r="D174" s="272"/>
      <c r="E174" s="272"/>
      <c r="F174" s="272"/>
      <c r="G174" s="272"/>
      <c r="H174" s="272"/>
      <c r="I174" s="272"/>
      <c r="J174" s="272"/>
      <c r="K174" s="272"/>
      <c r="L174" s="272"/>
    </row>
    <row r="175" spans="1:12" x14ac:dyDescent="0.25">
      <c r="A175" s="335"/>
      <c r="B175" s="335"/>
      <c r="C175" s="272"/>
      <c r="D175" s="272"/>
      <c r="E175" s="272"/>
      <c r="F175" s="272"/>
      <c r="G175" s="272"/>
      <c r="H175" s="272"/>
      <c r="I175" s="272"/>
      <c r="J175" s="272"/>
      <c r="K175" s="272"/>
      <c r="L175" s="272"/>
    </row>
    <row r="176" spans="1:12" x14ac:dyDescent="0.25">
      <c r="A176" s="335"/>
      <c r="B176" s="335"/>
      <c r="C176" s="272"/>
      <c r="D176" s="272"/>
      <c r="E176" s="272"/>
      <c r="F176" s="272"/>
      <c r="G176" s="272"/>
      <c r="H176" s="272"/>
      <c r="I176" s="272"/>
      <c r="J176" s="272"/>
      <c r="K176" s="272"/>
      <c r="L176" s="272"/>
    </row>
    <row r="177" spans="1:12" x14ac:dyDescent="0.25">
      <c r="A177" s="335"/>
      <c r="B177" s="335"/>
      <c r="C177" s="272"/>
      <c r="D177" s="272"/>
      <c r="E177" s="272"/>
      <c r="F177" s="272"/>
      <c r="G177" s="272"/>
      <c r="H177" s="272"/>
      <c r="I177" s="272"/>
      <c r="J177" s="272"/>
      <c r="K177" s="272"/>
      <c r="L177" s="272"/>
    </row>
    <row r="178" spans="1:12" x14ac:dyDescent="0.25">
      <c r="A178" s="335"/>
      <c r="B178" s="335"/>
      <c r="C178" s="272"/>
      <c r="D178" s="272"/>
      <c r="E178" s="272"/>
      <c r="F178" s="272"/>
      <c r="G178" s="272"/>
      <c r="H178" s="272"/>
      <c r="I178" s="272"/>
      <c r="J178" s="272"/>
      <c r="K178" s="272"/>
      <c r="L178" s="272"/>
    </row>
    <row r="179" spans="1:12" x14ac:dyDescent="0.25">
      <c r="A179" s="335"/>
      <c r="B179" s="335"/>
      <c r="C179" s="272"/>
      <c r="D179" s="272"/>
      <c r="E179" s="272"/>
      <c r="F179" s="272"/>
      <c r="G179" s="272"/>
      <c r="H179" s="272"/>
      <c r="I179" s="272"/>
      <c r="J179" s="272"/>
      <c r="K179" s="272"/>
      <c r="L179" s="272"/>
    </row>
    <row r="180" spans="1:12" x14ac:dyDescent="0.25">
      <c r="A180" s="335"/>
      <c r="B180" s="335"/>
      <c r="C180" s="272"/>
      <c r="D180" s="272"/>
      <c r="E180" s="272"/>
      <c r="F180" s="272"/>
      <c r="G180" s="272"/>
      <c r="H180" s="272"/>
      <c r="I180" s="272"/>
      <c r="J180" s="272"/>
      <c r="K180" s="272"/>
      <c r="L180" s="272"/>
    </row>
    <row r="181" spans="1:12" x14ac:dyDescent="0.25">
      <c r="A181" s="335"/>
      <c r="B181" s="335"/>
      <c r="C181" s="272"/>
      <c r="D181" s="272"/>
      <c r="E181" s="272"/>
      <c r="F181" s="272"/>
      <c r="G181" s="272"/>
      <c r="H181" s="272"/>
      <c r="I181" s="272"/>
      <c r="J181" s="272"/>
      <c r="K181" s="272"/>
      <c r="L181" s="272"/>
    </row>
    <row r="182" spans="1:12" x14ac:dyDescent="0.25">
      <c r="A182" s="335"/>
      <c r="B182" s="335"/>
      <c r="C182" s="272"/>
      <c r="D182" s="272"/>
      <c r="E182" s="272"/>
      <c r="F182" s="272"/>
      <c r="G182" s="272"/>
      <c r="H182" s="272"/>
      <c r="I182" s="272"/>
      <c r="J182" s="272"/>
      <c r="K182" s="272"/>
      <c r="L182" s="272"/>
    </row>
    <row r="183" spans="1:12" x14ac:dyDescent="0.25">
      <c r="A183" s="335"/>
      <c r="B183" s="335"/>
      <c r="C183" s="272"/>
      <c r="D183" s="272"/>
      <c r="E183" s="272"/>
      <c r="F183" s="272"/>
      <c r="G183" s="272"/>
      <c r="H183" s="272"/>
      <c r="I183" s="272"/>
      <c r="J183" s="272"/>
      <c r="K183" s="272"/>
      <c r="L183" s="272"/>
    </row>
    <row r="184" spans="1:12" x14ac:dyDescent="0.25">
      <c r="A184" s="335"/>
      <c r="B184" s="335"/>
      <c r="C184" s="272"/>
      <c r="D184" s="272"/>
      <c r="E184" s="272"/>
      <c r="F184" s="272"/>
      <c r="G184" s="272"/>
      <c r="H184" s="272"/>
      <c r="I184" s="272"/>
      <c r="J184" s="272"/>
      <c r="K184" s="272"/>
      <c r="L184" s="272"/>
    </row>
    <row r="185" spans="1:12" x14ac:dyDescent="0.25">
      <c r="A185" s="335"/>
      <c r="B185" s="335"/>
      <c r="C185" s="272"/>
      <c r="D185" s="272"/>
      <c r="E185" s="272"/>
      <c r="F185" s="272"/>
      <c r="G185" s="272"/>
      <c r="H185" s="272"/>
      <c r="I185" s="272"/>
      <c r="J185" s="272"/>
      <c r="K185" s="272"/>
      <c r="L185" s="272"/>
    </row>
    <row r="186" spans="1:12" x14ac:dyDescent="0.25">
      <c r="A186" s="335"/>
      <c r="B186" s="335"/>
      <c r="C186" s="272"/>
      <c r="D186" s="272"/>
      <c r="E186" s="272"/>
      <c r="F186" s="272"/>
      <c r="G186" s="272"/>
      <c r="H186" s="272"/>
      <c r="I186" s="272"/>
      <c r="J186" s="272"/>
      <c r="K186" s="272"/>
      <c r="L186" s="272"/>
    </row>
    <row r="187" spans="1:12" x14ac:dyDescent="0.25">
      <c r="A187" s="335"/>
      <c r="B187" s="335"/>
      <c r="C187" s="272"/>
      <c r="D187" s="272"/>
      <c r="E187" s="272"/>
      <c r="F187" s="272"/>
      <c r="G187" s="272"/>
      <c r="H187" s="272"/>
      <c r="I187" s="272"/>
      <c r="J187" s="272"/>
      <c r="K187" s="272"/>
      <c r="L187" s="272"/>
    </row>
    <row r="188" spans="1:12" x14ac:dyDescent="0.25">
      <c r="A188" s="335"/>
      <c r="B188" s="335"/>
      <c r="C188" s="272"/>
      <c r="D188" s="272"/>
      <c r="E188" s="272"/>
      <c r="F188" s="272"/>
      <c r="G188" s="272"/>
      <c r="H188" s="272"/>
      <c r="I188" s="272"/>
      <c r="J188" s="272"/>
      <c r="K188" s="272"/>
      <c r="L188" s="272"/>
    </row>
    <row r="189" spans="1:12" x14ac:dyDescent="0.25">
      <c r="A189" s="335"/>
      <c r="B189" s="335"/>
      <c r="C189" s="272"/>
      <c r="D189" s="272"/>
      <c r="E189" s="272"/>
      <c r="F189" s="272"/>
      <c r="G189" s="272"/>
      <c r="H189" s="272"/>
      <c r="I189" s="272"/>
      <c r="J189" s="272"/>
      <c r="K189" s="272"/>
      <c r="L189" s="272"/>
    </row>
    <row r="190" spans="1:12" x14ac:dyDescent="0.25">
      <c r="A190" s="335"/>
      <c r="B190" s="335"/>
      <c r="C190" s="272"/>
      <c r="D190" s="272"/>
      <c r="E190" s="272"/>
      <c r="F190" s="272"/>
      <c r="G190" s="272"/>
      <c r="H190" s="272"/>
      <c r="I190" s="272"/>
      <c r="J190" s="272"/>
      <c r="K190" s="272"/>
      <c r="L190" s="272"/>
    </row>
    <row r="191" spans="1:12" x14ac:dyDescent="0.25">
      <c r="A191" s="335"/>
      <c r="B191" s="335"/>
      <c r="C191" s="272"/>
      <c r="D191" s="272"/>
      <c r="E191" s="272"/>
      <c r="F191" s="272"/>
      <c r="G191" s="272"/>
      <c r="H191" s="272"/>
      <c r="I191" s="272"/>
      <c r="J191" s="272"/>
      <c r="K191" s="272"/>
      <c r="L191" s="272"/>
    </row>
    <row r="192" spans="1:12" x14ac:dyDescent="0.25">
      <c r="A192" s="335"/>
      <c r="B192" s="335"/>
      <c r="C192" s="272"/>
      <c r="D192" s="272"/>
      <c r="E192" s="272"/>
      <c r="F192" s="272"/>
      <c r="G192" s="272"/>
      <c r="H192" s="272"/>
      <c r="I192" s="272"/>
      <c r="J192" s="272"/>
      <c r="K192" s="272"/>
      <c r="L192" s="272"/>
    </row>
    <row r="193" spans="1:12" x14ac:dyDescent="0.25">
      <c r="A193" s="335"/>
      <c r="B193" s="335"/>
      <c r="C193" s="272"/>
      <c r="D193" s="272"/>
      <c r="E193" s="272"/>
      <c r="F193" s="272"/>
      <c r="G193" s="272"/>
      <c r="H193" s="272"/>
      <c r="I193" s="272"/>
      <c r="J193" s="272"/>
      <c r="K193" s="272"/>
      <c r="L193" s="272"/>
    </row>
    <row r="194" spans="1:12" x14ac:dyDescent="0.25">
      <c r="A194" s="335"/>
      <c r="B194" s="335"/>
      <c r="C194" s="272"/>
      <c r="D194" s="272"/>
      <c r="E194" s="272"/>
      <c r="F194" s="272"/>
      <c r="G194" s="272"/>
      <c r="H194" s="272"/>
      <c r="I194" s="272"/>
      <c r="J194" s="272"/>
      <c r="K194" s="272"/>
      <c r="L194" s="272"/>
    </row>
    <row r="195" spans="1:12" x14ac:dyDescent="0.25">
      <c r="A195" s="335"/>
      <c r="B195" s="335"/>
      <c r="C195" s="272"/>
      <c r="D195" s="272"/>
      <c r="E195" s="272"/>
      <c r="F195" s="272"/>
      <c r="G195" s="272"/>
      <c r="H195" s="272"/>
      <c r="I195" s="272"/>
      <c r="J195" s="272"/>
      <c r="K195" s="272"/>
      <c r="L195" s="272"/>
    </row>
    <row r="196" spans="1:12" x14ac:dyDescent="0.25">
      <c r="A196" s="335"/>
      <c r="B196" s="335"/>
      <c r="C196" s="272"/>
      <c r="D196" s="272"/>
      <c r="E196" s="272"/>
      <c r="F196" s="272"/>
      <c r="G196" s="272"/>
      <c r="H196" s="272"/>
      <c r="I196" s="272"/>
      <c r="J196" s="272"/>
      <c r="K196" s="272"/>
      <c r="L196" s="272"/>
    </row>
    <row r="197" spans="1:12" x14ac:dyDescent="0.25">
      <c r="A197" s="335"/>
      <c r="B197" s="335"/>
      <c r="C197" s="272"/>
      <c r="D197" s="272"/>
      <c r="E197" s="272"/>
      <c r="F197" s="272"/>
      <c r="G197" s="272"/>
      <c r="H197" s="272"/>
      <c r="I197" s="272"/>
      <c r="J197" s="272"/>
      <c r="K197" s="272"/>
      <c r="L197" s="272"/>
    </row>
    <row r="198" spans="1:12" x14ac:dyDescent="0.25">
      <c r="A198" s="335"/>
      <c r="B198" s="335"/>
      <c r="C198" s="272"/>
      <c r="D198" s="272"/>
      <c r="E198" s="272"/>
      <c r="F198" s="272"/>
      <c r="G198" s="272"/>
      <c r="H198" s="272"/>
      <c r="I198" s="272"/>
      <c r="J198" s="272"/>
      <c r="K198" s="272"/>
      <c r="L198" s="272"/>
    </row>
    <row r="199" spans="1:12" x14ac:dyDescent="0.25">
      <c r="A199" s="335"/>
      <c r="B199" s="335"/>
      <c r="C199" s="272"/>
      <c r="D199" s="272"/>
      <c r="E199" s="272"/>
      <c r="F199" s="272"/>
      <c r="G199" s="272"/>
      <c r="H199" s="272"/>
      <c r="I199" s="272"/>
      <c r="J199" s="272"/>
      <c r="K199" s="272"/>
      <c r="L199" s="272"/>
    </row>
    <row r="200" spans="1:12" x14ac:dyDescent="0.25">
      <c r="A200" s="335"/>
      <c r="B200" s="335"/>
      <c r="C200" s="272"/>
      <c r="D200" s="272"/>
      <c r="E200" s="272"/>
      <c r="F200" s="272"/>
      <c r="G200" s="272"/>
      <c r="H200" s="272"/>
      <c r="I200" s="272"/>
      <c r="J200" s="272"/>
      <c r="K200" s="272"/>
      <c r="L200" s="272"/>
    </row>
    <row r="201" spans="1:12" x14ac:dyDescent="0.25">
      <c r="A201" s="335"/>
      <c r="B201" s="335"/>
      <c r="C201" s="272"/>
      <c r="D201" s="272"/>
      <c r="E201" s="272"/>
      <c r="F201" s="272"/>
      <c r="G201" s="272"/>
      <c r="H201" s="272"/>
      <c r="I201" s="272"/>
      <c r="J201" s="272"/>
      <c r="K201" s="272"/>
      <c r="L201" s="272"/>
    </row>
    <row r="202" spans="1:12" x14ac:dyDescent="0.25">
      <c r="A202" s="335"/>
      <c r="B202" s="335"/>
      <c r="C202" s="272"/>
      <c r="D202" s="272"/>
      <c r="E202" s="272"/>
      <c r="F202" s="272"/>
      <c r="G202" s="272"/>
      <c r="H202" s="272"/>
      <c r="I202" s="272"/>
      <c r="J202" s="272"/>
      <c r="K202" s="272"/>
      <c r="L202" s="272"/>
    </row>
    <row r="203" spans="1:12" x14ac:dyDescent="0.25">
      <c r="A203" s="335"/>
      <c r="B203" s="335"/>
      <c r="C203" s="272"/>
      <c r="D203" s="272"/>
      <c r="E203" s="272"/>
      <c r="F203" s="272"/>
      <c r="G203" s="272"/>
      <c r="H203" s="272"/>
      <c r="I203" s="272"/>
      <c r="J203" s="272"/>
      <c r="K203" s="272"/>
      <c r="L203" s="272"/>
    </row>
    <row r="204" spans="1:12" x14ac:dyDescent="0.25">
      <c r="A204" s="335"/>
      <c r="B204" s="335"/>
      <c r="C204" s="272"/>
      <c r="D204" s="272"/>
      <c r="E204" s="272"/>
      <c r="F204" s="272"/>
      <c r="G204" s="272"/>
      <c r="H204" s="272"/>
      <c r="I204" s="272"/>
      <c r="J204" s="272"/>
      <c r="K204" s="272"/>
      <c r="L204" s="272"/>
    </row>
    <row r="205" spans="1:12" x14ac:dyDescent="0.25">
      <c r="A205" s="335"/>
      <c r="B205" s="335"/>
      <c r="C205" s="272"/>
      <c r="D205" s="272"/>
      <c r="E205" s="272"/>
      <c r="F205" s="272"/>
      <c r="G205" s="272"/>
      <c r="H205" s="272"/>
      <c r="I205" s="272"/>
      <c r="J205" s="272"/>
      <c r="K205" s="272"/>
      <c r="L205" s="272"/>
    </row>
    <row r="206" spans="1:12" x14ac:dyDescent="0.25">
      <c r="A206" s="335"/>
      <c r="B206" s="335"/>
      <c r="C206" s="272"/>
      <c r="D206" s="272"/>
      <c r="E206" s="272"/>
      <c r="F206" s="272"/>
      <c r="G206" s="272"/>
      <c r="H206" s="272"/>
      <c r="I206" s="272"/>
      <c r="J206" s="272"/>
      <c r="K206" s="272"/>
      <c r="L206" s="272"/>
    </row>
    <row r="207" spans="1:12" x14ac:dyDescent="0.25">
      <c r="A207" s="335"/>
      <c r="B207" s="335"/>
      <c r="C207" s="272"/>
      <c r="D207" s="272"/>
      <c r="E207" s="272"/>
      <c r="F207" s="272"/>
      <c r="G207" s="272"/>
      <c r="H207" s="272"/>
      <c r="I207" s="272"/>
      <c r="J207" s="272"/>
      <c r="K207" s="272"/>
      <c r="L207" s="272"/>
    </row>
    <row r="208" spans="1:12" x14ac:dyDescent="0.25">
      <c r="A208" s="335"/>
      <c r="B208" s="335"/>
      <c r="C208" s="272"/>
      <c r="D208" s="272"/>
      <c r="E208" s="272"/>
      <c r="F208" s="272"/>
      <c r="G208" s="272"/>
      <c r="H208" s="272"/>
      <c r="I208" s="272"/>
      <c r="J208" s="272"/>
      <c r="K208" s="272"/>
      <c r="L208" s="272"/>
    </row>
    <row r="209" spans="1:12" x14ac:dyDescent="0.25">
      <c r="A209" s="335"/>
      <c r="B209" s="335"/>
      <c r="C209" s="272"/>
      <c r="D209" s="272"/>
      <c r="E209" s="272"/>
      <c r="F209" s="272"/>
      <c r="G209" s="272"/>
      <c r="H209" s="272"/>
      <c r="I209" s="272"/>
      <c r="J209" s="272"/>
      <c r="K209" s="272"/>
      <c r="L209" s="272"/>
    </row>
    <row r="210" spans="1:12" x14ac:dyDescent="0.25">
      <c r="A210" s="335"/>
      <c r="B210" s="335"/>
      <c r="C210" s="272"/>
      <c r="D210" s="272"/>
      <c r="E210" s="272"/>
      <c r="F210" s="272"/>
      <c r="G210" s="272"/>
      <c r="H210" s="272"/>
      <c r="I210" s="272"/>
      <c r="J210" s="272"/>
      <c r="K210" s="272"/>
      <c r="L210" s="272"/>
    </row>
    <row r="211" spans="1:12" x14ac:dyDescent="0.25">
      <c r="A211" s="335"/>
      <c r="B211" s="335"/>
      <c r="C211" s="272"/>
      <c r="D211" s="272"/>
      <c r="E211" s="272"/>
      <c r="F211" s="272"/>
      <c r="G211" s="272"/>
      <c r="H211" s="272"/>
      <c r="I211" s="272"/>
      <c r="J211" s="272"/>
      <c r="K211" s="272"/>
      <c r="L211" s="272"/>
    </row>
    <row r="212" spans="1:12" x14ac:dyDescent="0.25">
      <c r="A212" s="335"/>
      <c r="B212" s="335"/>
      <c r="C212" s="272"/>
      <c r="D212" s="272"/>
      <c r="E212" s="272"/>
      <c r="F212" s="272"/>
      <c r="G212" s="272"/>
      <c r="H212" s="272"/>
      <c r="I212" s="272"/>
      <c r="J212" s="272"/>
      <c r="K212" s="272"/>
      <c r="L212" s="272"/>
    </row>
    <row r="213" spans="1:12" x14ac:dyDescent="0.25">
      <c r="A213" s="335"/>
      <c r="B213" s="335"/>
      <c r="C213" s="272"/>
      <c r="D213" s="272"/>
      <c r="E213" s="272"/>
      <c r="F213" s="272"/>
      <c r="G213" s="272"/>
      <c r="H213" s="272"/>
      <c r="I213" s="272"/>
      <c r="J213" s="272"/>
      <c r="K213" s="272"/>
      <c r="L213" s="272"/>
    </row>
    <row r="214" spans="1:12" x14ac:dyDescent="0.25">
      <c r="A214" s="335"/>
      <c r="B214" s="335"/>
      <c r="C214" s="272"/>
      <c r="D214" s="272"/>
      <c r="E214" s="272"/>
      <c r="F214" s="272"/>
      <c r="G214" s="272"/>
      <c r="H214" s="272"/>
      <c r="I214" s="272"/>
      <c r="J214" s="272"/>
      <c r="K214" s="272"/>
      <c r="L214" s="272"/>
    </row>
    <row r="215" spans="1:12" x14ac:dyDescent="0.25">
      <c r="A215" s="335"/>
      <c r="B215" s="335"/>
      <c r="C215" s="272"/>
      <c r="D215" s="272"/>
      <c r="E215" s="272"/>
      <c r="F215" s="272"/>
      <c r="G215" s="272"/>
      <c r="H215" s="272"/>
      <c r="I215" s="272"/>
      <c r="J215" s="272"/>
      <c r="K215" s="272"/>
      <c r="L215" s="272"/>
    </row>
    <row r="216" spans="1:12" x14ac:dyDescent="0.25">
      <c r="A216" s="335"/>
      <c r="B216" s="335"/>
      <c r="C216" s="272"/>
      <c r="D216" s="272"/>
      <c r="E216" s="272"/>
      <c r="F216" s="272"/>
      <c r="G216" s="272"/>
      <c r="H216" s="272"/>
      <c r="I216" s="272"/>
      <c r="J216" s="272"/>
      <c r="K216" s="272"/>
      <c r="L216" s="272"/>
    </row>
    <row r="217" spans="1:12" x14ac:dyDescent="0.25">
      <c r="A217" s="335"/>
      <c r="B217" s="335"/>
      <c r="C217" s="272"/>
      <c r="D217" s="272"/>
      <c r="E217" s="272"/>
      <c r="F217" s="272"/>
      <c r="G217" s="272"/>
      <c r="H217" s="272"/>
      <c r="I217" s="272"/>
      <c r="J217" s="272"/>
      <c r="K217" s="272"/>
      <c r="L217" s="272"/>
    </row>
    <row r="218" spans="1:12" x14ac:dyDescent="0.25">
      <c r="A218" s="335"/>
      <c r="B218" s="335"/>
      <c r="C218" s="272"/>
      <c r="D218" s="272"/>
      <c r="E218" s="272"/>
      <c r="F218" s="272"/>
      <c r="G218" s="272"/>
      <c r="H218" s="272"/>
      <c r="I218" s="272"/>
      <c r="J218" s="272"/>
      <c r="K218" s="272"/>
      <c r="L218" s="272"/>
    </row>
    <row r="219" spans="1:12" x14ac:dyDescent="0.25">
      <c r="A219" s="335"/>
      <c r="B219" s="335"/>
      <c r="C219" s="272"/>
      <c r="D219" s="272"/>
      <c r="E219" s="272"/>
      <c r="F219" s="272"/>
      <c r="G219" s="272"/>
      <c r="H219" s="272"/>
      <c r="I219" s="272"/>
      <c r="J219" s="272"/>
      <c r="K219" s="272"/>
      <c r="L219" s="272"/>
    </row>
    <row r="220" spans="1:12" x14ac:dyDescent="0.25">
      <c r="A220" s="335"/>
      <c r="B220" s="335"/>
      <c r="C220" s="272"/>
      <c r="D220" s="272"/>
      <c r="E220" s="272"/>
      <c r="F220" s="272"/>
      <c r="G220" s="272"/>
      <c r="H220" s="272"/>
      <c r="I220" s="272"/>
      <c r="J220" s="272"/>
      <c r="K220" s="272"/>
      <c r="L220" s="272"/>
    </row>
    <row r="221" spans="1:12" x14ac:dyDescent="0.25">
      <c r="A221" s="335"/>
      <c r="B221" s="335"/>
      <c r="C221" s="272"/>
      <c r="D221" s="272"/>
      <c r="E221" s="272"/>
      <c r="F221" s="272"/>
      <c r="G221" s="272"/>
      <c r="H221" s="272"/>
      <c r="I221" s="272"/>
      <c r="J221" s="272"/>
      <c r="K221" s="272"/>
      <c r="L221" s="272"/>
    </row>
    <row r="222" spans="1:12" x14ac:dyDescent="0.25">
      <c r="A222" s="335"/>
      <c r="B222" s="335"/>
      <c r="C222" s="272"/>
      <c r="D222" s="272"/>
      <c r="E222" s="272"/>
      <c r="F222" s="272"/>
      <c r="G222" s="272"/>
      <c r="H222" s="272"/>
      <c r="I222" s="272"/>
      <c r="J222" s="272"/>
      <c r="K222" s="272"/>
      <c r="L222" s="272"/>
    </row>
    <row r="223" spans="1:12" x14ac:dyDescent="0.25">
      <c r="A223" s="335"/>
      <c r="B223" s="335"/>
      <c r="C223" s="272"/>
      <c r="D223" s="272"/>
      <c r="E223" s="272"/>
      <c r="F223" s="272"/>
      <c r="G223" s="272"/>
      <c r="H223" s="272"/>
      <c r="I223" s="272"/>
      <c r="J223" s="272"/>
      <c r="K223" s="272"/>
      <c r="L223" s="272"/>
    </row>
    <row r="224" spans="1:12" x14ac:dyDescent="0.25">
      <c r="A224" s="335"/>
      <c r="B224" s="335"/>
      <c r="C224" s="272"/>
      <c r="D224" s="272"/>
      <c r="E224" s="272"/>
      <c r="F224" s="272"/>
      <c r="G224" s="272"/>
      <c r="H224" s="272"/>
      <c r="I224" s="272"/>
      <c r="J224" s="272"/>
      <c r="K224" s="272"/>
      <c r="L224" s="272"/>
    </row>
    <row r="225" spans="1:12" x14ac:dyDescent="0.25">
      <c r="A225" s="335"/>
      <c r="B225" s="335"/>
      <c r="C225" s="272"/>
      <c r="D225" s="272"/>
      <c r="E225" s="272"/>
      <c r="F225" s="272"/>
      <c r="G225" s="272"/>
      <c r="H225" s="272"/>
      <c r="I225" s="272"/>
      <c r="J225" s="272"/>
      <c r="K225" s="272"/>
      <c r="L225" s="272"/>
    </row>
    <row r="226" spans="1:12" x14ac:dyDescent="0.25">
      <c r="A226" s="335"/>
      <c r="B226" s="335"/>
      <c r="C226" s="272"/>
      <c r="D226" s="272"/>
      <c r="E226" s="272"/>
      <c r="F226" s="272"/>
      <c r="G226" s="272"/>
      <c r="H226" s="272"/>
      <c r="I226" s="272"/>
      <c r="J226" s="272"/>
      <c r="K226" s="272"/>
      <c r="L226" s="272"/>
    </row>
    <row r="227" spans="1:12" x14ac:dyDescent="0.25">
      <c r="A227" s="335"/>
      <c r="B227" s="335"/>
      <c r="C227" s="272"/>
      <c r="D227" s="272"/>
      <c r="E227" s="272"/>
      <c r="F227" s="272"/>
      <c r="G227" s="272"/>
      <c r="H227" s="272"/>
      <c r="I227" s="272"/>
      <c r="J227" s="272"/>
      <c r="K227" s="272"/>
      <c r="L227" s="272"/>
    </row>
    <row r="228" spans="1:12" x14ac:dyDescent="0.25">
      <c r="A228" s="335"/>
      <c r="B228" s="335"/>
      <c r="C228" s="272"/>
      <c r="D228" s="272"/>
      <c r="E228" s="272"/>
      <c r="F228" s="272"/>
      <c r="G228" s="272"/>
      <c r="H228" s="272"/>
      <c r="I228" s="272"/>
      <c r="J228" s="272"/>
      <c r="K228" s="272"/>
      <c r="L228" s="272"/>
    </row>
    <row r="229" spans="1:12" x14ac:dyDescent="0.25">
      <c r="A229" s="335"/>
      <c r="B229" s="335"/>
      <c r="C229" s="272"/>
      <c r="D229" s="272"/>
      <c r="E229" s="272"/>
      <c r="F229" s="272"/>
      <c r="G229" s="272"/>
      <c r="H229" s="272"/>
      <c r="I229" s="272"/>
      <c r="J229" s="272"/>
      <c r="K229" s="272"/>
      <c r="L229" s="272"/>
    </row>
    <row r="230" spans="1:12" x14ac:dyDescent="0.25">
      <c r="A230" s="335"/>
      <c r="B230" s="335"/>
      <c r="C230" s="272"/>
      <c r="D230" s="272"/>
      <c r="E230" s="272"/>
      <c r="F230" s="272"/>
      <c r="G230" s="272"/>
      <c r="H230" s="272"/>
      <c r="I230" s="272"/>
      <c r="J230" s="272"/>
      <c r="K230" s="272"/>
      <c r="L230" s="272"/>
    </row>
    <row r="231" spans="1:12" x14ac:dyDescent="0.25">
      <c r="A231" s="335"/>
      <c r="B231" s="335"/>
      <c r="C231" s="272"/>
      <c r="D231" s="272"/>
      <c r="E231" s="272"/>
      <c r="F231" s="272"/>
      <c r="G231" s="272"/>
      <c r="H231" s="272"/>
      <c r="I231" s="272"/>
      <c r="J231" s="272"/>
      <c r="K231" s="272"/>
      <c r="L231" s="272"/>
    </row>
    <row r="232" spans="1:12" x14ac:dyDescent="0.25">
      <c r="A232" s="335"/>
      <c r="B232" s="335"/>
      <c r="C232" s="272"/>
      <c r="D232" s="272"/>
      <c r="E232" s="272"/>
      <c r="F232" s="272"/>
      <c r="G232" s="272"/>
      <c r="H232" s="272"/>
      <c r="I232" s="272"/>
      <c r="J232" s="272"/>
      <c r="K232" s="272"/>
      <c r="L232" s="272"/>
    </row>
    <row r="233" spans="1:12" x14ac:dyDescent="0.25">
      <c r="A233" s="335"/>
      <c r="B233" s="335"/>
      <c r="C233" s="272"/>
      <c r="D233" s="272"/>
      <c r="E233" s="272"/>
      <c r="F233" s="272"/>
      <c r="G233" s="272"/>
      <c r="H233" s="272"/>
      <c r="I233" s="272"/>
      <c r="J233" s="272"/>
      <c r="K233" s="272"/>
      <c r="L233" s="272"/>
    </row>
    <row r="234" spans="1:12" x14ac:dyDescent="0.25">
      <c r="A234" s="335"/>
      <c r="B234" s="335"/>
      <c r="C234" s="272"/>
      <c r="D234" s="272"/>
      <c r="E234" s="272"/>
      <c r="F234" s="272"/>
      <c r="G234" s="272"/>
      <c r="H234" s="272"/>
      <c r="I234" s="272"/>
      <c r="J234" s="272"/>
      <c r="K234" s="272"/>
      <c r="L234" s="272"/>
    </row>
    <row r="235" spans="1:12" x14ac:dyDescent="0.25">
      <c r="A235" s="335"/>
      <c r="B235" s="335"/>
      <c r="C235" s="272"/>
      <c r="D235" s="272"/>
      <c r="E235" s="272"/>
      <c r="F235" s="272"/>
      <c r="G235" s="272"/>
      <c r="H235" s="272"/>
      <c r="I235" s="272"/>
      <c r="J235" s="272"/>
      <c r="K235" s="272"/>
      <c r="L235" s="272"/>
    </row>
    <row r="236" spans="1:12" x14ac:dyDescent="0.25">
      <c r="A236" s="335"/>
      <c r="B236" s="335"/>
      <c r="C236" s="272"/>
      <c r="D236" s="272"/>
      <c r="E236" s="272"/>
      <c r="F236" s="272"/>
      <c r="G236" s="272"/>
      <c r="H236" s="272"/>
      <c r="I236" s="272"/>
      <c r="J236" s="272"/>
      <c r="K236" s="272"/>
      <c r="L236" s="272"/>
    </row>
    <row r="237" spans="1:12" x14ac:dyDescent="0.25">
      <c r="A237" s="335"/>
      <c r="B237" s="335"/>
      <c r="C237" s="272"/>
      <c r="D237" s="272"/>
      <c r="E237" s="272"/>
      <c r="F237" s="272"/>
      <c r="G237" s="272"/>
      <c r="H237" s="272"/>
      <c r="I237" s="272"/>
      <c r="J237" s="272"/>
      <c r="K237" s="272"/>
      <c r="L237" s="272"/>
    </row>
    <row r="238" spans="1:12" x14ac:dyDescent="0.25">
      <c r="A238" s="335"/>
      <c r="B238" s="335"/>
      <c r="C238" s="272"/>
      <c r="D238" s="272"/>
      <c r="E238" s="272"/>
      <c r="F238" s="272"/>
      <c r="G238" s="272"/>
      <c r="H238" s="272"/>
      <c r="I238" s="272"/>
      <c r="J238" s="272"/>
      <c r="K238" s="272"/>
      <c r="L238" s="272"/>
    </row>
    <row r="239" spans="1:12" x14ac:dyDescent="0.25">
      <c r="A239" s="335"/>
      <c r="B239" s="335"/>
      <c r="C239" s="272"/>
      <c r="D239" s="272"/>
      <c r="E239" s="272"/>
      <c r="F239" s="272"/>
      <c r="G239" s="272"/>
      <c r="H239" s="272"/>
      <c r="I239" s="272"/>
      <c r="J239" s="272"/>
      <c r="K239" s="272"/>
      <c r="L239" s="272"/>
    </row>
    <row r="240" spans="1:12" x14ac:dyDescent="0.25">
      <c r="A240" s="335"/>
      <c r="B240" s="335"/>
      <c r="C240" s="272"/>
      <c r="D240" s="272"/>
      <c r="E240" s="272"/>
      <c r="F240" s="272"/>
      <c r="G240" s="272"/>
      <c r="H240" s="272"/>
      <c r="I240" s="272"/>
      <c r="J240" s="272"/>
      <c r="K240" s="272"/>
      <c r="L240" s="272"/>
    </row>
    <row r="241" spans="1:12" x14ac:dyDescent="0.25">
      <c r="A241" s="335"/>
      <c r="B241" s="335"/>
      <c r="C241" s="272"/>
      <c r="D241" s="272"/>
      <c r="E241" s="272"/>
      <c r="F241" s="272"/>
      <c r="G241" s="272"/>
      <c r="H241" s="272"/>
      <c r="I241" s="272"/>
      <c r="J241" s="272"/>
      <c r="K241" s="272"/>
      <c r="L241" s="272"/>
    </row>
    <row r="242" spans="1:12" x14ac:dyDescent="0.25">
      <c r="A242" s="335"/>
      <c r="B242" s="335"/>
      <c r="C242" s="272"/>
      <c r="D242" s="272"/>
      <c r="E242" s="272"/>
      <c r="F242" s="272"/>
      <c r="G242" s="272"/>
      <c r="H242" s="272"/>
      <c r="I242" s="272"/>
      <c r="J242" s="272"/>
      <c r="K242" s="272"/>
      <c r="L242" s="272"/>
    </row>
    <row r="243" spans="1:12" x14ac:dyDescent="0.25">
      <c r="A243" s="335"/>
      <c r="B243" s="335"/>
      <c r="C243" s="272"/>
      <c r="D243" s="272"/>
      <c r="E243" s="272"/>
      <c r="F243" s="272"/>
      <c r="G243" s="272"/>
      <c r="H243" s="272"/>
      <c r="I243" s="272"/>
      <c r="J243" s="272"/>
      <c r="K243" s="272"/>
      <c r="L243" s="272"/>
    </row>
    <row r="244" spans="1:12" x14ac:dyDescent="0.25">
      <c r="A244" s="335"/>
      <c r="B244" s="335"/>
      <c r="C244" s="272"/>
      <c r="D244" s="272"/>
      <c r="E244" s="272"/>
      <c r="F244" s="272"/>
      <c r="G244" s="272"/>
      <c r="H244" s="272"/>
      <c r="I244" s="272"/>
      <c r="J244" s="272"/>
      <c r="K244" s="272"/>
      <c r="L244" s="272"/>
    </row>
    <row r="245" spans="1:12" x14ac:dyDescent="0.25">
      <c r="A245" s="335"/>
      <c r="B245" s="335"/>
      <c r="C245" s="272"/>
      <c r="D245" s="272"/>
      <c r="E245" s="272"/>
      <c r="F245" s="272"/>
      <c r="G245" s="272"/>
      <c r="H245" s="272"/>
      <c r="I245" s="272"/>
      <c r="J245" s="272"/>
      <c r="K245" s="272"/>
      <c r="L245" s="272"/>
    </row>
    <row r="246" spans="1:12" x14ac:dyDescent="0.25">
      <c r="A246" s="335"/>
      <c r="B246" s="335"/>
      <c r="C246" s="272"/>
      <c r="D246" s="272"/>
      <c r="E246" s="272"/>
      <c r="F246" s="272"/>
      <c r="G246" s="272"/>
      <c r="H246" s="272"/>
      <c r="I246" s="272"/>
      <c r="J246" s="272"/>
      <c r="K246" s="272"/>
      <c r="L246" s="272"/>
    </row>
    <row r="247" spans="1:12" x14ac:dyDescent="0.25">
      <c r="A247" s="335"/>
      <c r="B247" s="335"/>
      <c r="C247" s="272"/>
      <c r="D247" s="272"/>
      <c r="E247" s="272"/>
      <c r="F247" s="272"/>
      <c r="G247" s="272"/>
      <c r="H247" s="272"/>
      <c r="I247" s="272"/>
      <c r="J247" s="272"/>
      <c r="K247" s="272"/>
      <c r="L247" s="272"/>
    </row>
    <row r="248" spans="1:12" x14ac:dyDescent="0.25">
      <c r="A248" s="335"/>
      <c r="B248" s="335"/>
      <c r="C248" s="272"/>
      <c r="D248" s="272"/>
      <c r="E248" s="272"/>
      <c r="F248" s="272"/>
      <c r="G248" s="272"/>
      <c r="H248" s="272"/>
      <c r="I248" s="272"/>
      <c r="J248" s="272"/>
      <c r="K248" s="272"/>
      <c r="L248" s="272"/>
    </row>
    <row r="249" spans="1:12" x14ac:dyDescent="0.25">
      <c r="A249" s="335"/>
      <c r="B249" s="335"/>
      <c r="C249" s="272"/>
      <c r="D249" s="272"/>
      <c r="E249" s="272"/>
      <c r="F249" s="272"/>
      <c r="G249" s="272"/>
      <c r="H249" s="272"/>
      <c r="I249" s="272"/>
      <c r="J249" s="272"/>
      <c r="K249" s="272"/>
      <c r="L249" s="272"/>
    </row>
    <row r="250" spans="1:12" x14ac:dyDescent="0.25">
      <c r="A250" s="335"/>
      <c r="B250" s="335"/>
      <c r="C250" s="272"/>
      <c r="D250" s="272"/>
      <c r="E250" s="272"/>
      <c r="F250" s="272"/>
      <c r="G250" s="272"/>
      <c r="H250" s="272"/>
      <c r="I250" s="272"/>
      <c r="J250" s="272"/>
      <c r="K250" s="272"/>
      <c r="L250" s="272"/>
    </row>
    <row r="251" spans="1:12" x14ac:dyDescent="0.25">
      <c r="A251" s="335"/>
      <c r="B251" s="335"/>
      <c r="C251" s="272"/>
      <c r="D251" s="272"/>
      <c r="E251" s="272"/>
      <c r="F251" s="272"/>
      <c r="G251" s="272"/>
      <c r="H251" s="272"/>
      <c r="I251" s="272"/>
      <c r="J251" s="272"/>
      <c r="K251" s="272"/>
      <c r="L251" s="272"/>
    </row>
    <row r="252" spans="1:12" x14ac:dyDescent="0.25">
      <c r="A252" s="335"/>
      <c r="B252" s="335"/>
      <c r="C252" s="272"/>
      <c r="D252" s="272"/>
      <c r="E252" s="272"/>
      <c r="F252" s="272"/>
      <c r="G252" s="272"/>
      <c r="H252" s="272"/>
      <c r="I252" s="272"/>
      <c r="J252" s="272"/>
      <c r="K252" s="272"/>
      <c r="L252" s="272"/>
    </row>
    <row r="253" spans="1:12" x14ac:dyDescent="0.25">
      <c r="A253" s="335"/>
      <c r="B253" s="335"/>
      <c r="C253" s="272"/>
      <c r="D253" s="272"/>
      <c r="E253" s="272"/>
      <c r="F253" s="272"/>
      <c r="G253" s="272"/>
      <c r="H253" s="272"/>
      <c r="I253" s="272"/>
      <c r="J253" s="272"/>
      <c r="K253" s="272"/>
      <c r="L253" s="272"/>
    </row>
    <row r="254" spans="1:12" x14ac:dyDescent="0.25">
      <c r="A254" s="335"/>
      <c r="B254" s="335"/>
      <c r="C254" s="272"/>
      <c r="D254" s="272"/>
      <c r="E254" s="272"/>
      <c r="F254" s="272"/>
      <c r="G254" s="272"/>
      <c r="H254" s="272"/>
      <c r="I254" s="272"/>
      <c r="J254" s="272"/>
      <c r="K254" s="272"/>
      <c r="L254" s="272"/>
    </row>
    <row r="255" spans="1:12" x14ac:dyDescent="0.25">
      <c r="A255" s="335"/>
      <c r="B255" s="335"/>
      <c r="C255" s="272"/>
      <c r="D255" s="272"/>
      <c r="E255" s="272"/>
      <c r="F255" s="272"/>
      <c r="G255" s="272"/>
      <c r="H255" s="272"/>
      <c r="I255" s="272"/>
      <c r="J255" s="272"/>
      <c r="K255" s="272"/>
      <c r="L255" s="272"/>
    </row>
    <row r="256" spans="1:12" x14ac:dyDescent="0.25">
      <c r="A256" s="335"/>
      <c r="B256" s="335"/>
      <c r="C256" s="272"/>
      <c r="D256" s="272"/>
      <c r="E256" s="272"/>
      <c r="F256" s="272"/>
      <c r="G256" s="272"/>
      <c r="H256" s="272"/>
      <c r="I256" s="272"/>
      <c r="J256" s="272"/>
      <c r="K256" s="272"/>
      <c r="L256" s="272"/>
    </row>
    <row r="257" spans="1:12" x14ac:dyDescent="0.25">
      <c r="A257" s="335"/>
      <c r="B257" s="335"/>
      <c r="C257" s="272"/>
      <c r="D257" s="272"/>
      <c r="E257" s="272"/>
      <c r="F257" s="272"/>
      <c r="G257" s="272"/>
      <c r="H257" s="272"/>
      <c r="I257" s="272"/>
      <c r="J257" s="272"/>
      <c r="K257" s="272"/>
      <c r="L257" s="272"/>
    </row>
    <row r="258" spans="1:12" x14ac:dyDescent="0.25">
      <c r="A258" s="335"/>
      <c r="B258" s="335"/>
      <c r="C258" s="272"/>
      <c r="D258" s="272"/>
      <c r="E258" s="272"/>
      <c r="F258" s="272"/>
      <c r="G258" s="272"/>
      <c r="H258" s="272"/>
      <c r="I258" s="272"/>
      <c r="J258" s="272"/>
      <c r="K258" s="272"/>
      <c r="L258" s="272"/>
    </row>
    <row r="259" spans="1:12" x14ac:dyDescent="0.25">
      <c r="A259" s="335"/>
      <c r="B259" s="335"/>
      <c r="C259" s="272"/>
      <c r="D259" s="272"/>
      <c r="E259" s="272"/>
      <c r="F259" s="272"/>
      <c r="G259" s="272"/>
      <c r="H259" s="272"/>
      <c r="I259" s="272"/>
      <c r="J259" s="272"/>
      <c r="K259" s="272"/>
      <c r="L259" s="272"/>
    </row>
    <row r="260" spans="1:12" x14ac:dyDescent="0.25">
      <c r="A260" s="335"/>
      <c r="B260" s="335"/>
      <c r="C260" s="272"/>
      <c r="D260" s="272"/>
      <c r="E260" s="272"/>
      <c r="F260" s="272"/>
      <c r="G260" s="272"/>
      <c r="H260" s="272"/>
      <c r="I260" s="272"/>
      <c r="J260" s="272"/>
      <c r="K260" s="272"/>
      <c r="L260" s="272"/>
    </row>
    <row r="261" spans="1:12" x14ac:dyDescent="0.25">
      <c r="A261" s="335"/>
      <c r="B261" s="335"/>
      <c r="C261" s="272"/>
      <c r="D261" s="272"/>
      <c r="E261" s="272"/>
      <c r="F261" s="272"/>
      <c r="G261" s="272"/>
      <c r="H261" s="272"/>
      <c r="I261" s="272"/>
      <c r="J261" s="272"/>
      <c r="K261" s="272"/>
      <c r="L261" s="272"/>
    </row>
    <row r="262" spans="1:12" x14ac:dyDescent="0.25">
      <c r="A262" s="335"/>
      <c r="B262" s="335"/>
      <c r="C262" s="272"/>
      <c r="D262" s="272"/>
      <c r="E262" s="272"/>
      <c r="F262" s="272"/>
      <c r="G262" s="272"/>
      <c r="H262" s="272"/>
      <c r="I262" s="272"/>
      <c r="J262" s="272"/>
      <c r="K262" s="272"/>
      <c r="L262" s="272"/>
    </row>
    <row r="263" spans="1:12" x14ac:dyDescent="0.25">
      <c r="A263" s="335"/>
      <c r="B263" s="335"/>
      <c r="C263" s="272"/>
      <c r="D263" s="272"/>
      <c r="E263" s="272"/>
      <c r="F263" s="272"/>
      <c r="G263" s="272"/>
      <c r="H263" s="272"/>
      <c r="I263" s="272"/>
      <c r="J263" s="272"/>
      <c r="K263" s="272"/>
      <c r="L263" s="272"/>
    </row>
    <row r="264" spans="1:12" x14ac:dyDescent="0.25">
      <c r="A264" s="335"/>
      <c r="B264" s="335"/>
      <c r="C264" s="272"/>
      <c r="D264" s="272"/>
      <c r="E264" s="272"/>
      <c r="F264" s="272"/>
      <c r="G264" s="272"/>
      <c r="H264" s="272"/>
      <c r="I264" s="272"/>
      <c r="J264" s="272"/>
      <c r="K264" s="272"/>
      <c r="L264" s="272"/>
    </row>
    <row r="265" spans="1:12" x14ac:dyDescent="0.25">
      <c r="A265" s="335"/>
      <c r="B265" s="335"/>
      <c r="C265" s="272"/>
      <c r="D265" s="272"/>
      <c r="E265" s="272"/>
      <c r="F265" s="272"/>
      <c r="G265" s="272"/>
      <c r="H265" s="272"/>
      <c r="I265" s="272"/>
      <c r="J265" s="272"/>
      <c r="K265" s="272"/>
      <c r="L265" s="272"/>
    </row>
    <row r="266" spans="1:12" x14ac:dyDescent="0.25">
      <c r="A266" s="335"/>
      <c r="B266" s="335"/>
      <c r="C266" s="272"/>
      <c r="D266" s="272"/>
      <c r="E266" s="272"/>
      <c r="F266" s="272"/>
      <c r="G266" s="272"/>
      <c r="H266" s="272"/>
      <c r="I266" s="272"/>
      <c r="J266" s="272"/>
      <c r="K266" s="272"/>
      <c r="L266" s="272"/>
    </row>
    <row r="267" spans="1:12" x14ac:dyDescent="0.25">
      <c r="A267" s="335"/>
      <c r="B267" s="335"/>
      <c r="C267" s="272"/>
      <c r="D267" s="272"/>
      <c r="E267" s="272"/>
      <c r="F267" s="272"/>
      <c r="G267" s="272"/>
      <c r="H267" s="272"/>
      <c r="I267" s="272"/>
      <c r="J267" s="272"/>
      <c r="K267" s="272"/>
      <c r="L267" s="272"/>
    </row>
    <row r="268" spans="1:12" x14ac:dyDescent="0.25">
      <c r="A268" s="335"/>
      <c r="B268" s="335"/>
      <c r="C268" s="272"/>
      <c r="D268" s="272"/>
      <c r="E268" s="272"/>
      <c r="F268" s="272"/>
      <c r="G268" s="272"/>
      <c r="H268" s="272"/>
      <c r="I268" s="272"/>
      <c r="J268" s="272"/>
      <c r="K268" s="272"/>
      <c r="L268" s="272"/>
    </row>
    <row r="269" spans="1:12" x14ac:dyDescent="0.25">
      <c r="A269" s="335"/>
      <c r="B269" s="335"/>
      <c r="C269" s="272"/>
      <c r="D269" s="272"/>
      <c r="E269" s="272"/>
      <c r="F269" s="272"/>
      <c r="G269" s="272"/>
      <c r="H269" s="272"/>
      <c r="I269" s="272"/>
      <c r="J269" s="272"/>
      <c r="K269" s="272"/>
      <c r="L269" s="272"/>
    </row>
    <row r="270" spans="1:12" x14ac:dyDescent="0.25">
      <c r="A270" s="335"/>
      <c r="B270" s="335"/>
      <c r="C270" s="272"/>
      <c r="D270" s="272"/>
      <c r="E270" s="272"/>
      <c r="F270" s="272"/>
      <c r="G270" s="272"/>
      <c r="H270" s="272"/>
      <c r="I270" s="272"/>
      <c r="J270" s="272"/>
      <c r="K270" s="272"/>
      <c r="L270" s="272"/>
    </row>
    <row r="271" spans="1:12" x14ac:dyDescent="0.25">
      <c r="A271" s="335"/>
      <c r="B271" s="335"/>
      <c r="C271" s="272"/>
      <c r="D271" s="272"/>
      <c r="E271" s="272"/>
      <c r="F271" s="272"/>
      <c r="G271" s="272"/>
      <c r="H271" s="272"/>
      <c r="I271" s="272"/>
      <c r="J271" s="272"/>
      <c r="K271" s="272"/>
      <c r="L271" s="272"/>
    </row>
    <row r="272" spans="1:12" x14ac:dyDescent="0.25">
      <c r="A272" s="335"/>
      <c r="B272" s="335"/>
      <c r="C272" s="272"/>
      <c r="D272" s="272"/>
      <c r="E272" s="272"/>
      <c r="F272" s="272"/>
      <c r="G272" s="272"/>
      <c r="H272" s="272"/>
      <c r="I272" s="272"/>
      <c r="J272" s="272"/>
      <c r="K272" s="272"/>
      <c r="L272" s="272"/>
    </row>
    <row r="273" spans="1:12" x14ac:dyDescent="0.25">
      <c r="A273" s="335"/>
      <c r="B273" s="335"/>
      <c r="C273" s="272"/>
      <c r="D273" s="272"/>
      <c r="E273" s="272"/>
      <c r="F273" s="272"/>
      <c r="G273" s="272"/>
      <c r="H273" s="272"/>
      <c r="I273" s="272"/>
      <c r="J273" s="272"/>
      <c r="K273" s="272"/>
      <c r="L273" s="272"/>
    </row>
    <row r="274" spans="1:12" x14ac:dyDescent="0.25">
      <c r="A274" s="335"/>
      <c r="B274" s="335"/>
      <c r="C274" s="272"/>
      <c r="D274" s="272"/>
      <c r="E274" s="272"/>
      <c r="F274" s="272"/>
      <c r="G274" s="272"/>
      <c r="H274" s="272"/>
      <c r="I274" s="272"/>
      <c r="J274" s="272"/>
      <c r="K274" s="272"/>
      <c r="L274" s="272"/>
    </row>
    <row r="275" spans="1:12" x14ac:dyDescent="0.25">
      <c r="A275" s="335"/>
      <c r="B275" s="335"/>
      <c r="C275" s="272"/>
      <c r="D275" s="272"/>
      <c r="E275" s="272"/>
      <c r="F275" s="272"/>
      <c r="G275" s="272"/>
      <c r="H275" s="272"/>
      <c r="I275" s="272"/>
      <c r="J275" s="272"/>
      <c r="K275" s="272"/>
      <c r="L275" s="272"/>
    </row>
    <row r="276" spans="1:12" x14ac:dyDescent="0.25">
      <c r="A276" s="335"/>
      <c r="B276" s="335"/>
      <c r="C276" s="272"/>
      <c r="D276" s="272"/>
      <c r="E276" s="272"/>
      <c r="F276" s="272"/>
      <c r="G276" s="272"/>
      <c r="H276" s="272"/>
      <c r="I276" s="272"/>
      <c r="J276" s="272"/>
      <c r="K276" s="272"/>
      <c r="L276" s="272"/>
    </row>
    <row r="277" spans="1:12" x14ac:dyDescent="0.25">
      <c r="A277" s="335"/>
      <c r="B277" s="335"/>
      <c r="C277" s="272"/>
      <c r="D277" s="272"/>
      <c r="E277" s="272"/>
      <c r="F277" s="272"/>
      <c r="G277" s="272"/>
      <c r="H277" s="272"/>
      <c r="I277" s="272"/>
      <c r="J277" s="272"/>
      <c r="K277" s="272"/>
      <c r="L277" s="272"/>
    </row>
    <row r="278" spans="1:12" x14ac:dyDescent="0.25">
      <c r="A278" s="335"/>
      <c r="B278" s="335"/>
      <c r="C278" s="272"/>
      <c r="D278" s="272"/>
      <c r="E278" s="272"/>
      <c r="F278" s="272"/>
      <c r="G278" s="272"/>
      <c r="H278" s="272"/>
      <c r="I278" s="272"/>
      <c r="J278" s="272"/>
      <c r="K278" s="272"/>
      <c r="L278" s="272"/>
    </row>
    <row r="279" spans="1:12" x14ac:dyDescent="0.25">
      <c r="A279" s="335"/>
      <c r="B279" s="335"/>
      <c r="C279" s="272"/>
      <c r="D279" s="272"/>
      <c r="E279" s="272"/>
      <c r="F279" s="272"/>
      <c r="G279" s="272"/>
      <c r="H279" s="272"/>
      <c r="I279" s="272"/>
      <c r="J279" s="272"/>
      <c r="K279" s="272"/>
      <c r="L279" s="272"/>
    </row>
    <row r="280" spans="1:12" x14ac:dyDescent="0.25">
      <c r="A280" s="335"/>
      <c r="B280" s="335"/>
      <c r="C280" s="272"/>
      <c r="D280" s="272"/>
      <c r="E280" s="272"/>
      <c r="F280" s="272"/>
      <c r="G280" s="272"/>
      <c r="H280" s="272"/>
      <c r="I280" s="272"/>
      <c r="J280" s="272"/>
      <c r="K280" s="272"/>
      <c r="L280" s="272"/>
    </row>
    <row r="281" spans="1:12" x14ac:dyDescent="0.25">
      <c r="A281" s="335"/>
      <c r="B281" s="335"/>
      <c r="C281" s="272"/>
      <c r="D281" s="272"/>
      <c r="E281" s="272"/>
      <c r="F281" s="272"/>
      <c r="G281" s="272"/>
      <c r="H281" s="272"/>
      <c r="I281" s="272"/>
      <c r="J281" s="272"/>
      <c r="K281" s="272"/>
      <c r="L281" s="272"/>
    </row>
    <row r="282" spans="1:12" x14ac:dyDescent="0.25">
      <c r="A282" s="335"/>
      <c r="B282" s="335"/>
      <c r="C282" s="272"/>
      <c r="D282" s="272"/>
      <c r="E282" s="272"/>
      <c r="F282" s="272"/>
      <c r="G282" s="272"/>
      <c r="H282" s="272"/>
      <c r="I282" s="272"/>
      <c r="J282" s="272"/>
      <c r="K282" s="272"/>
      <c r="L282" s="272"/>
    </row>
    <row r="283" spans="1:12" x14ac:dyDescent="0.25">
      <c r="A283" s="335"/>
      <c r="B283" s="335"/>
      <c r="C283" s="272"/>
      <c r="D283" s="272"/>
      <c r="E283" s="272"/>
      <c r="F283" s="272"/>
      <c r="G283" s="272"/>
      <c r="H283" s="272"/>
      <c r="I283" s="272"/>
      <c r="J283" s="272"/>
      <c r="K283" s="272"/>
      <c r="L283" s="272"/>
    </row>
    <row r="284" spans="1:12" x14ac:dyDescent="0.25">
      <c r="A284" s="335"/>
      <c r="B284" s="335"/>
      <c r="C284" s="272"/>
      <c r="D284" s="272"/>
      <c r="E284" s="272"/>
      <c r="F284" s="272"/>
      <c r="G284" s="272"/>
      <c r="H284" s="272"/>
      <c r="I284" s="272"/>
      <c r="J284" s="272"/>
      <c r="K284" s="272"/>
      <c r="L284" s="272"/>
    </row>
    <row r="285" spans="1:12" x14ac:dyDescent="0.25">
      <c r="A285" s="335"/>
      <c r="B285" s="335"/>
      <c r="C285" s="272"/>
      <c r="D285" s="272"/>
      <c r="E285" s="272"/>
      <c r="F285" s="272"/>
      <c r="G285" s="272"/>
      <c r="H285" s="272"/>
      <c r="I285" s="272"/>
      <c r="J285" s="272"/>
      <c r="K285" s="272"/>
      <c r="L285" s="272"/>
    </row>
    <row r="286" spans="1:12" x14ac:dyDescent="0.25">
      <c r="A286" s="335"/>
      <c r="B286" s="335"/>
      <c r="C286" s="272"/>
      <c r="D286" s="272"/>
      <c r="E286" s="272"/>
      <c r="F286" s="272"/>
      <c r="G286" s="272"/>
      <c r="H286" s="272"/>
      <c r="I286" s="272"/>
      <c r="J286" s="272"/>
      <c r="K286" s="272"/>
      <c r="L286" s="272"/>
    </row>
    <row r="287" spans="1:12" x14ac:dyDescent="0.25">
      <c r="A287" s="335"/>
      <c r="B287" s="335"/>
      <c r="C287" s="272"/>
      <c r="D287" s="272"/>
      <c r="E287" s="272"/>
      <c r="F287" s="272"/>
      <c r="G287" s="272"/>
      <c r="H287" s="272"/>
      <c r="I287" s="272"/>
      <c r="J287" s="272"/>
      <c r="K287" s="272"/>
      <c r="L287" s="272"/>
    </row>
    <row r="288" spans="1:12" x14ac:dyDescent="0.25">
      <c r="A288" s="335"/>
      <c r="B288" s="335"/>
      <c r="C288" s="272"/>
      <c r="D288" s="272"/>
      <c r="E288" s="272"/>
      <c r="F288" s="272"/>
      <c r="G288" s="272"/>
      <c r="H288" s="272"/>
      <c r="I288" s="272"/>
      <c r="J288" s="272"/>
      <c r="K288" s="272"/>
      <c r="L288" s="272"/>
    </row>
    <row r="289" spans="1:12" x14ac:dyDescent="0.25">
      <c r="A289" s="335"/>
      <c r="B289" s="335"/>
      <c r="C289" s="272"/>
      <c r="D289" s="272"/>
      <c r="E289" s="272"/>
      <c r="F289" s="272"/>
      <c r="G289" s="272"/>
      <c r="H289" s="272"/>
      <c r="I289" s="272"/>
      <c r="J289" s="272"/>
      <c r="K289" s="272"/>
      <c r="L289" s="272"/>
    </row>
    <row r="290" spans="1:12" x14ac:dyDescent="0.25">
      <c r="A290" s="335"/>
      <c r="B290" s="335"/>
      <c r="C290" s="272"/>
      <c r="D290" s="272"/>
      <c r="E290" s="272"/>
      <c r="F290" s="272"/>
      <c r="G290" s="272"/>
      <c r="H290" s="272"/>
      <c r="I290" s="272"/>
      <c r="J290" s="272"/>
      <c r="K290" s="272"/>
      <c r="L290" s="272"/>
    </row>
    <row r="291" spans="1:12" x14ac:dyDescent="0.25">
      <c r="A291" s="335"/>
      <c r="B291" s="335"/>
      <c r="C291" s="272"/>
      <c r="D291" s="272"/>
      <c r="E291" s="272"/>
      <c r="F291" s="272"/>
      <c r="G291" s="272"/>
      <c r="H291" s="272"/>
      <c r="I291" s="272"/>
      <c r="J291" s="272"/>
      <c r="K291" s="272"/>
      <c r="L291" s="272"/>
    </row>
    <row r="292" spans="1:12" x14ac:dyDescent="0.25">
      <c r="A292" s="335"/>
      <c r="B292" s="335"/>
      <c r="C292" s="272"/>
      <c r="D292" s="272"/>
      <c r="E292" s="272"/>
      <c r="F292" s="272"/>
      <c r="G292" s="272"/>
      <c r="H292" s="272"/>
      <c r="I292" s="272"/>
      <c r="J292" s="272"/>
      <c r="K292" s="272"/>
      <c r="L292" s="272"/>
    </row>
    <row r="293" spans="1:12" x14ac:dyDescent="0.25">
      <c r="A293" s="335"/>
      <c r="B293" s="335"/>
      <c r="C293" s="272"/>
      <c r="D293" s="272"/>
      <c r="E293" s="272"/>
      <c r="F293" s="272"/>
      <c r="G293" s="272"/>
      <c r="H293" s="272"/>
      <c r="I293" s="272"/>
      <c r="J293" s="272"/>
      <c r="K293" s="272"/>
      <c r="L293" s="272"/>
    </row>
    <row r="294" spans="1:12" x14ac:dyDescent="0.25">
      <c r="A294" s="335"/>
      <c r="B294" s="335"/>
      <c r="C294" s="272"/>
      <c r="D294" s="272"/>
      <c r="E294" s="272"/>
      <c r="F294" s="272"/>
      <c r="G294" s="272"/>
      <c r="H294" s="272"/>
      <c r="I294" s="272"/>
      <c r="J294" s="272"/>
      <c r="K294" s="272"/>
      <c r="L294" s="272"/>
    </row>
    <row r="295" spans="1:12" x14ac:dyDescent="0.25">
      <c r="A295" s="335"/>
      <c r="B295" s="335"/>
      <c r="C295" s="272"/>
      <c r="D295" s="272"/>
      <c r="E295" s="272"/>
      <c r="F295" s="272"/>
      <c r="G295" s="272"/>
      <c r="H295" s="272"/>
      <c r="I295" s="272"/>
      <c r="J295" s="272"/>
      <c r="K295" s="272"/>
      <c r="L295" s="272"/>
    </row>
    <row r="296" spans="1:12" x14ac:dyDescent="0.25">
      <c r="A296" s="335"/>
      <c r="B296" s="335"/>
      <c r="C296" s="272"/>
      <c r="D296" s="272"/>
      <c r="E296" s="272"/>
      <c r="F296" s="272"/>
      <c r="G296" s="272"/>
      <c r="H296" s="272"/>
      <c r="I296" s="272"/>
      <c r="J296" s="272"/>
      <c r="K296" s="272"/>
      <c r="L296" s="272"/>
    </row>
    <row r="297" spans="1:12" x14ac:dyDescent="0.25">
      <c r="A297" s="335"/>
      <c r="B297" s="335"/>
      <c r="C297" s="272"/>
      <c r="D297" s="272"/>
      <c r="E297" s="272"/>
      <c r="F297" s="272"/>
      <c r="G297" s="272"/>
      <c r="H297" s="272"/>
      <c r="I297" s="272"/>
      <c r="J297" s="272"/>
      <c r="K297" s="272"/>
      <c r="L297" s="272"/>
    </row>
    <row r="298" spans="1:12" x14ac:dyDescent="0.25">
      <c r="A298" s="335"/>
      <c r="B298" s="335"/>
      <c r="C298" s="272"/>
      <c r="D298" s="272"/>
      <c r="E298" s="272"/>
      <c r="F298" s="272"/>
      <c r="G298" s="272"/>
      <c r="H298" s="272"/>
      <c r="I298" s="272"/>
      <c r="J298" s="272"/>
      <c r="K298" s="272"/>
      <c r="L298" s="272"/>
    </row>
    <row r="299" spans="1:12" x14ac:dyDescent="0.25">
      <c r="A299" s="335"/>
      <c r="B299" s="335"/>
      <c r="C299" s="272"/>
      <c r="D299" s="272"/>
      <c r="E299" s="272"/>
      <c r="F299" s="272"/>
      <c r="G299" s="272"/>
      <c r="H299" s="272"/>
      <c r="I299" s="272"/>
      <c r="J299" s="272"/>
      <c r="K299" s="272"/>
      <c r="L299" s="272"/>
    </row>
    <row r="300" spans="1:12" x14ac:dyDescent="0.25">
      <c r="A300" s="335"/>
      <c r="B300" s="335"/>
      <c r="C300" s="272"/>
      <c r="D300" s="272"/>
      <c r="E300" s="272"/>
      <c r="F300" s="272"/>
      <c r="G300" s="272"/>
      <c r="H300" s="272"/>
      <c r="I300" s="272"/>
      <c r="J300" s="272"/>
      <c r="K300" s="272"/>
      <c r="L300" s="272"/>
    </row>
    <row r="301" spans="1:12" x14ac:dyDescent="0.25">
      <c r="A301" s="335"/>
      <c r="B301" s="335"/>
      <c r="C301" s="272"/>
      <c r="D301" s="272"/>
      <c r="E301" s="272"/>
      <c r="F301" s="272"/>
      <c r="G301" s="272"/>
      <c r="H301" s="272"/>
      <c r="I301" s="272"/>
      <c r="J301" s="272"/>
      <c r="K301" s="272"/>
      <c r="L301" s="272"/>
    </row>
    <row r="302" spans="1:12" x14ac:dyDescent="0.25">
      <c r="A302" s="335"/>
      <c r="B302" s="335"/>
      <c r="C302" s="272"/>
      <c r="D302" s="272"/>
      <c r="E302" s="272"/>
      <c r="F302" s="272"/>
      <c r="G302" s="272"/>
      <c r="H302" s="272"/>
      <c r="I302" s="272"/>
      <c r="J302" s="272"/>
      <c r="K302" s="272"/>
      <c r="L302" s="272"/>
    </row>
    <row r="303" spans="1:12" x14ac:dyDescent="0.25">
      <c r="A303" s="335"/>
      <c r="B303" s="335"/>
      <c r="C303" s="272"/>
      <c r="D303" s="272"/>
      <c r="E303" s="272"/>
      <c r="F303" s="272"/>
      <c r="G303" s="272"/>
      <c r="H303" s="272"/>
      <c r="I303" s="272"/>
      <c r="J303" s="272"/>
      <c r="K303" s="272"/>
      <c r="L303" s="272"/>
    </row>
    <row r="304" spans="1:12" x14ac:dyDescent="0.25">
      <c r="A304" s="335"/>
      <c r="B304" s="335"/>
      <c r="C304" s="272"/>
      <c r="D304" s="272"/>
      <c r="E304" s="272"/>
      <c r="F304" s="272"/>
      <c r="G304" s="272"/>
      <c r="H304" s="272"/>
      <c r="I304" s="272"/>
      <c r="J304" s="272"/>
      <c r="K304" s="272"/>
      <c r="L304" s="272"/>
    </row>
    <row r="305" spans="1:12" x14ac:dyDescent="0.25">
      <c r="A305" s="335"/>
      <c r="B305" s="335"/>
      <c r="C305" s="272"/>
      <c r="D305" s="272"/>
      <c r="E305" s="272"/>
      <c r="F305" s="272"/>
      <c r="G305" s="272"/>
      <c r="H305" s="272"/>
      <c r="I305" s="272"/>
      <c r="J305" s="272"/>
      <c r="K305" s="272"/>
      <c r="L305" s="272"/>
    </row>
    <row r="306" spans="1:12" x14ac:dyDescent="0.25">
      <c r="A306" s="335"/>
      <c r="B306" s="335"/>
      <c r="C306" s="272"/>
      <c r="D306" s="272"/>
      <c r="E306" s="272"/>
      <c r="F306" s="272"/>
      <c r="G306" s="272"/>
      <c r="H306" s="272"/>
      <c r="I306" s="272"/>
      <c r="J306" s="272"/>
      <c r="K306" s="272"/>
      <c r="L306" s="272"/>
    </row>
    <row r="307" spans="1:12" x14ac:dyDescent="0.25">
      <c r="A307" s="335"/>
      <c r="B307" s="335"/>
      <c r="C307" s="272"/>
      <c r="D307" s="272"/>
      <c r="E307" s="272"/>
      <c r="F307" s="272"/>
      <c r="G307" s="272"/>
      <c r="H307" s="272"/>
      <c r="I307" s="272"/>
      <c r="J307" s="272"/>
      <c r="K307" s="272"/>
      <c r="L307" s="272"/>
    </row>
    <row r="308" spans="1:12" x14ac:dyDescent="0.25">
      <c r="A308" s="335"/>
      <c r="B308" s="335"/>
      <c r="C308" s="272"/>
      <c r="D308" s="272"/>
      <c r="E308" s="272"/>
      <c r="F308" s="272"/>
      <c r="G308" s="272"/>
      <c r="H308" s="272"/>
      <c r="I308" s="272"/>
      <c r="J308" s="272"/>
      <c r="K308" s="272"/>
      <c r="L308" s="272"/>
    </row>
    <row r="309" spans="1:12" x14ac:dyDescent="0.25">
      <c r="A309" s="335"/>
      <c r="B309" s="335"/>
      <c r="C309" s="272"/>
      <c r="D309" s="272"/>
      <c r="E309" s="272"/>
      <c r="F309" s="272"/>
      <c r="G309" s="272"/>
      <c r="H309" s="272"/>
      <c r="I309" s="272"/>
      <c r="J309" s="272"/>
      <c r="K309" s="272"/>
      <c r="L309" s="272"/>
    </row>
    <row r="310" spans="1:12" x14ac:dyDescent="0.25">
      <c r="A310" s="335"/>
      <c r="B310" s="335"/>
      <c r="C310" s="272"/>
      <c r="D310" s="272"/>
      <c r="E310" s="272"/>
      <c r="F310" s="272"/>
      <c r="G310" s="272"/>
      <c r="H310" s="272"/>
      <c r="I310" s="272"/>
      <c r="J310" s="272"/>
      <c r="K310" s="272"/>
      <c r="L310" s="272"/>
    </row>
    <row r="311" spans="1:12" x14ac:dyDescent="0.25">
      <c r="A311" s="335"/>
      <c r="B311" s="335"/>
      <c r="C311" s="272"/>
      <c r="D311" s="272"/>
      <c r="E311" s="272"/>
      <c r="F311" s="272"/>
      <c r="G311" s="272"/>
      <c r="H311" s="272"/>
      <c r="I311" s="272"/>
      <c r="J311" s="272"/>
      <c r="K311" s="272"/>
      <c r="L311" s="272"/>
    </row>
    <row r="312" spans="1:12" x14ac:dyDescent="0.25">
      <c r="A312" s="335"/>
      <c r="B312" s="335"/>
      <c r="C312" s="272"/>
      <c r="D312" s="272"/>
      <c r="E312" s="272"/>
      <c r="F312" s="272"/>
      <c r="G312" s="272"/>
      <c r="H312" s="272"/>
      <c r="I312" s="272"/>
      <c r="J312" s="272"/>
      <c r="K312" s="272"/>
      <c r="L312" s="272"/>
    </row>
    <row r="313" spans="1:12" x14ac:dyDescent="0.25">
      <c r="A313" s="335"/>
      <c r="B313" s="335"/>
      <c r="C313" s="272"/>
      <c r="D313" s="272"/>
      <c r="E313" s="272"/>
      <c r="F313" s="272"/>
      <c r="G313" s="272"/>
      <c r="H313" s="272"/>
      <c r="I313" s="272"/>
      <c r="J313" s="272"/>
      <c r="K313" s="272"/>
      <c r="L313" s="272"/>
    </row>
    <row r="314" spans="1:12" x14ac:dyDescent="0.25">
      <c r="A314" s="335"/>
      <c r="B314" s="335"/>
      <c r="C314" s="272"/>
      <c r="D314" s="272"/>
      <c r="E314" s="272"/>
      <c r="F314" s="272"/>
      <c r="G314" s="272"/>
      <c r="H314" s="272"/>
      <c r="I314" s="272"/>
      <c r="J314" s="272"/>
      <c r="K314" s="272"/>
      <c r="L314" s="272"/>
    </row>
    <row r="315" spans="1:12" x14ac:dyDescent="0.25">
      <c r="A315" s="335"/>
      <c r="B315" s="335"/>
      <c r="C315" s="272"/>
      <c r="D315" s="272"/>
      <c r="E315" s="272"/>
      <c r="F315" s="272"/>
      <c r="G315" s="272"/>
      <c r="H315" s="272"/>
      <c r="I315" s="272"/>
      <c r="J315" s="272"/>
      <c r="K315" s="272"/>
      <c r="L315" s="272"/>
    </row>
    <row r="316" spans="1:12" x14ac:dyDescent="0.25">
      <c r="A316" s="335"/>
      <c r="B316" s="335"/>
      <c r="C316" s="272"/>
      <c r="D316" s="272"/>
      <c r="E316" s="272"/>
      <c r="F316" s="272"/>
      <c r="G316" s="272"/>
      <c r="H316" s="272"/>
      <c r="I316" s="272"/>
      <c r="J316" s="272"/>
      <c r="K316" s="272"/>
      <c r="L316" s="272"/>
    </row>
    <row r="317" spans="1:12" x14ac:dyDescent="0.25">
      <c r="A317" s="335"/>
      <c r="B317" s="335"/>
      <c r="C317" s="272"/>
      <c r="D317" s="272"/>
      <c r="E317" s="272"/>
      <c r="F317" s="272"/>
      <c r="G317" s="272"/>
      <c r="H317" s="272"/>
      <c r="I317" s="272"/>
      <c r="J317" s="272"/>
      <c r="K317" s="272"/>
      <c r="L317" s="272"/>
    </row>
    <row r="318" spans="1:12" x14ac:dyDescent="0.25">
      <c r="A318" s="335"/>
      <c r="B318" s="335"/>
      <c r="C318" s="272"/>
      <c r="D318" s="272"/>
      <c r="E318" s="272"/>
      <c r="F318" s="272"/>
      <c r="G318" s="272"/>
      <c r="H318" s="272"/>
      <c r="I318" s="272"/>
      <c r="J318" s="272"/>
      <c r="K318" s="272"/>
      <c r="L318" s="272"/>
    </row>
    <row r="319" spans="1:12" x14ac:dyDescent="0.25">
      <c r="A319" s="335"/>
      <c r="B319" s="335"/>
      <c r="C319" s="272"/>
      <c r="D319" s="272"/>
      <c r="E319" s="272"/>
      <c r="F319" s="272"/>
      <c r="G319" s="272"/>
      <c r="H319" s="272"/>
      <c r="I319" s="272"/>
      <c r="J319" s="272"/>
      <c r="K319" s="272"/>
      <c r="L319" s="272"/>
    </row>
    <row r="320" spans="1:12" x14ac:dyDescent="0.25">
      <c r="A320" s="335"/>
      <c r="B320" s="335"/>
      <c r="C320" s="272"/>
      <c r="D320" s="272"/>
      <c r="E320" s="272"/>
      <c r="F320" s="272"/>
      <c r="G320" s="272"/>
      <c r="H320" s="272"/>
      <c r="I320" s="272"/>
      <c r="J320" s="272"/>
      <c r="K320" s="272"/>
      <c r="L320" s="272"/>
    </row>
    <row r="321" spans="1:12" x14ac:dyDescent="0.25">
      <c r="A321" s="335"/>
      <c r="B321" s="335"/>
      <c r="C321" s="272"/>
      <c r="D321" s="272"/>
      <c r="E321" s="272"/>
      <c r="F321" s="272"/>
      <c r="G321" s="272"/>
      <c r="H321" s="272"/>
      <c r="I321" s="272"/>
      <c r="J321" s="272"/>
      <c r="K321" s="272"/>
      <c r="L321" s="272"/>
    </row>
    <row r="322" spans="1:12" x14ac:dyDescent="0.25">
      <c r="A322" s="335"/>
      <c r="B322" s="335"/>
      <c r="C322" s="272"/>
      <c r="D322" s="272"/>
      <c r="E322" s="272"/>
      <c r="F322" s="272"/>
      <c r="G322" s="272"/>
      <c r="H322" s="272"/>
      <c r="I322" s="272"/>
      <c r="J322" s="272"/>
      <c r="K322" s="272"/>
      <c r="L322" s="272"/>
    </row>
    <row r="323" spans="1:12" x14ac:dyDescent="0.25">
      <c r="A323" s="335"/>
      <c r="B323" s="335"/>
      <c r="C323" s="272"/>
      <c r="D323" s="272"/>
      <c r="E323" s="272"/>
      <c r="F323" s="272"/>
      <c r="G323" s="272"/>
      <c r="H323" s="272"/>
      <c r="I323" s="272"/>
      <c r="J323" s="272"/>
      <c r="K323" s="272"/>
      <c r="L323" s="272"/>
    </row>
    <row r="324" spans="1:12" x14ac:dyDescent="0.25">
      <c r="A324" s="335"/>
      <c r="B324" s="335"/>
      <c r="C324" s="272"/>
      <c r="D324" s="272"/>
      <c r="E324" s="272"/>
      <c r="F324" s="272"/>
      <c r="G324" s="272"/>
      <c r="H324" s="272"/>
      <c r="I324" s="272"/>
      <c r="J324" s="272"/>
      <c r="K324" s="272"/>
      <c r="L324" s="272"/>
    </row>
    <row r="325" spans="1:12" x14ac:dyDescent="0.25">
      <c r="A325" s="335"/>
      <c r="B325" s="335"/>
      <c r="C325" s="272"/>
      <c r="D325" s="272"/>
      <c r="E325" s="272"/>
      <c r="F325" s="272"/>
      <c r="G325" s="272"/>
      <c r="H325" s="272"/>
      <c r="I325" s="272"/>
      <c r="J325" s="272"/>
      <c r="K325" s="272"/>
      <c r="L325" s="272"/>
    </row>
    <row r="326" spans="1:12" x14ac:dyDescent="0.25">
      <c r="A326" s="335"/>
      <c r="B326" s="335"/>
      <c r="C326" s="272"/>
      <c r="D326" s="272"/>
      <c r="E326" s="272"/>
      <c r="F326" s="272"/>
      <c r="G326" s="272"/>
      <c r="H326" s="272"/>
      <c r="I326" s="272"/>
      <c r="J326" s="272"/>
      <c r="K326" s="272"/>
      <c r="L326" s="272"/>
    </row>
    <row r="327" spans="1:12" x14ac:dyDescent="0.25">
      <c r="A327" s="335"/>
      <c r="B327" s="335"/>
      <c r="C327" s="272"/>
      <c r="D327" s="272"/>
      <c r="E327" s="272"/>
      <c r="F327" s="272"/>
      <c r="G327" s="272"/>
      <c r="H327" s="272"/>
      <c r="I327" s="272"/>
      <c r="J327" s="272"/>
      <c r="K327" s="272"/>
      <c r="L327" s="272"/>
    </row>
    <row r="328" spans="1:12" x14ac:dyDescent="0.25">
      <c r="A328" s="335"/>
      <c r="B328" s="335"/>
      <c r="C328" s="272"/>
      <c r="D328" s="272"/>
      <c r="E328" s="272"/>
      <c r="F328" s="272"/>
      <c r="G328" s="272"/>
      <c r="H328" s="272"/>
      <c r="I328" s="272"/>
      <c r="J328" s="272"/>
      <c r="K328" s="272"/>
      <c r="L328" s="272"/>
    </row>
    <row r="329" spans="1:12" x14ac:dyDescent="0.25">
      <c r="A329" s="335"/>
      <c r="B329" s="335"/>
      <c r="C329" s="272"/>
      <c r="D329" s="272"/>
      <c r="E329" s="272"/>
      <c r="F329" s="272"/>
      <c r="G329" s="272"/>
      <c r="H329" s="272"/>
      <c r="I329" s="272"/>
      <c r="J329" s="272"/>
      <c r="K329" s="272"/>
      <c r="L329" s="272"/>
    </row>
    <row r="330" spans="1:12" x14ac:dyDescent="0.25">
      <c r="A330" s="335"/>
      <c r="B330" s="335"/>
      <c r="C330" s="272"/>
      <c r="D330" s="272"/>
      <c r="E330" s="272"/>
      <c r="F330" s="272"/>
      <c r="G330" s="272"/>
      <c r="H330" s="272"/>
      <c r="I330" s="272"/>
      <c r="J330" s="272"/>
      <c r="K330" s="272"/>
      <c r="L330" s="272"/>
    </row>
    <row r="331" spans="1:12" x14ac:dyDescent="0.25">
      <c r="A331" s="335"/>
      <c r="B331" s="335"/>
      <c r="C331" s="272"/>
      <c r="D331" s="272"/>
      <c r="E331" s="272"/>
      <c r="F331" s="272"/>
      <c r="G331" s="272"/>
      <c r="H331" s="272"/>
      <c r="I331" s="272"/>
      <c r="J331" s="272"/>
      <c r="K331" s="272"/>
      <c r="L331" s="272"/>
    </row>
    <row r="332" spans="1:12" x14ac:dyDescent="0.25">
      <c r="A332" s="335"/>
      <c r="B332" s="335"/>
      <c r="C332" s="272"/>
      <c r="D332" s="272"/>
      <c r="E332" s="272"/>
      <c r="F332" s="272"/>
      <c r="G332" s="272"/>
      <c r="H332" s="272"/>
      <c r="I332" s="272"/>
      <c r="J332" s="272"/>
      <c r="K332" s="272"/>
      <c r="L332" s="272"/>
    </row>
    <row r="333" spans="1:12" x14ac:dyDescent="0.25">
      <c r="A333" s="335"/>
      <c r="B333" s="335"/>
      <c r="C333" s="272"/>
      <c r="D333" s="272"/>
      <c r="E333" s="272"/>
      <c r="F333" s="272"/>
      <c r="G333" s="272"/>
      <c r="H333" s="272"/>
      <c r="I333" s="272"/>
      <c r="J333" s="272"/>
      <c r="K333" s="272"/>
      <c r="L333" s="272"/>
    </row>
    <row r="334" spans="1:12" x14ac:dyDescent="0.25">
      <c r="A334" s="335"/>
      <c r="B334" s="335"/>
      <c r="C334" s="272"/>
      <c r="D334" s="272"/>
      <c r="E334" s="272"/>
      <c r="F334" s="272"/>
      <c r="G334" s="272"/>
      <c r="H334" s="272"/>
      <c r="I334" s="272"/>
      <c r="J334" s="272"/>
      <c r="K334" s="272"/>
      <c r="L334" s="272"/>
    </row>
    <row r="335" spans="1:12" x14ac:dyDescent="0.25">
      <c r="A335" s="335"/>
      <c r="B335" s="335"/>
      <c r="C335" s="272"/>
      <c r="D335" s="272"/>
      <c r="E335" s="272"/>
      <c r="F335" s="272"/>
      <c r="G335" s="272"/>
      <c r="H335" s="272"/>
      <c r="I335" s="272"/>
      <c r="J335" s="272"/>
      <c r="K335" s="272"/>
      <c r="L335" s="272"/>
    </row>
    <row r="336" spans="1:12" x14ac:dyDescent="0.25">
      <c r="A336" s="335"/>
      <c r="B336" s="335"/>
      <c r="C336" s="272"/>
      <c r="D336" s="272"/>
      <c r="E336" s="272"/>
      <c r="F336" s="272"/>
      <c r="G336" s="272"/>
      <c r="H336" s="272"/>
      <c r="I336" s="272"/>
      <c r="J336" s="272"/>
      <c r="K336" s="272"/>
      <c r="L336" s="272"/>
    </row>
    <row r="337" spans="1:12" x14ac:dyDescent="0.25">
      <c r="A337" s="335"/>
      <c r="B337" s="335"/>
      <c r="C337" s="272"/>
      <c r="D337" s="272"/>
      <c r="E337" s="272"/>
      <c r="F337" s="272"/>
      <c r="G337" s="272"/>
      <c r="H337" s="272"/>
      <c r="I337" s="272"/>
      <c r="J337" s="272"/>
      <c r="K337" s="272"/>
      <c r="L337" s="272"/>
    </row>
    <row r="338" spans="1:12" x14ac:dyDescent="0.25">
      <c r="A338" s="335"/>
      <c r="B338" s="335"/>
      <c r="C338" s="272"/>
      <c r="D338" s="272"/>
      <c r="E338" s="272"/>
      <c r="F338" s="272"/>
      <c r="G338" s="272"/>
      <c r="H338" s="272"/>
      <c r="I338" s="272"/>
      <c r="J338" s="272"/>
      <c r="K338" s="272"/>
      <c r="L338" s="272"/>
    </row>
    <row r="339" spans="1:12" x14ac:dyDescent="0.25">
      <c r="A339" s="335"/>
      <c r="B339" s="335"/>
      <c r="C339" s="272"/>
      <c r="D339" s="272"/>
      <c r="E339" s="272"/>
      <c r="F339" s="272"/>
      <c r="G339" s="272"/>
      <c r="H339" s="272"/>
      <c r="I339" s="272"/>
      <c r="J339" s="272"/>
      <c r="K339" s="272"/>
      <c r="L339" s="272"/>
    </row>
    <row r="340" spans="1:12" x14ac:dyDescent="0.25">
      <c r="A340" s="335"/>
      <c r="B340" s="335"/>
      <c r="C340" s="272"/>
      <c r="D340" s="272"/>
      <c r="E340" s="272"/>
      <c r="F340" s="272"/>
      <c r="G340" s="272"/>
      <c r="H340" s="272"/>
      <c r="I340" s="272"/>
      <c r="J340" s="272"/>
      <c r="K340" s="272"/>
      <c r="L340" s="272"/>
    </row>
    <row r="341" spans="1:12" x14ac:dyDescent="0.25">
      <c r="A341" s="335"/>
      <c r="B341" s="335"/>
      <c r="C341" s="272"/>
      <c r="D341" s="272"/>
      <c r="E341" s="272"/>
      <c r="F341" s="272"/>
      <c r="G341" s="272"/>
      <c r="H341" s="272"/>
      <c r="I341" s="272"/>
      <c r="J341" s="272"/>
      <c r="K341" s="272"/>
      <c r="L341" s="272"/>
    </row>
    <row r="342" spans="1:12" x14ac:dyDescent="0.25">
      <c r="A342" s="335"/>
      <c r="B342" s="335"/>
      <c r="C342" s="272"/>
      <c r="D342" s="272"/>
      <c r="E342" s="272"/>
      <c r="F342" s="272"/>
      <c r="G342" s="272"/>
      <c r="H342" s="272"/>
      <c r="I342" s="272"/>
      <c r="J342" s="272"/>
      <c r="K342" s="272"/>
      <c r="L342" s="272"/>
    </row>
    <row r="343" spans="1:12" x14ac:dyDescent="0.25">
      <c r="A343" s="335"/>
      <c r="B343" s="335"/>
      <c r="C343" s="272"/>
      <c r="D343" s="272"/>
      <c r="E343" s="272"/>
      <c r="F343" s="272"/>
      <c r="G343" s="272"/>
      <c r="H343" s="272"/>
      <c r="I343" s="272"/>
      <c r="J343" s="272"/>
      <c r="K343" s="272"/>
      <c r="L343" s="272"/>
    </row>
    <row r="344" spans="1:12" x14ac:dyDescent="0.25">
      <c r="A344" s="335"/>
      <c r="B344" s="335"/>
      <c r="C344" s="272"/>
      <c r="D344" s="272"/>
      <c r="E344" s="272"/>
      <c r="F344" s="272"/>
      <c r="G344" s="272"/>
      <c r="H344" s="272"/>
      <c r="I344" s="272"/>
      <c r="J344" s="272"/>
      <c r="K344" s="272"/>
      <c r="L344" s="272"/>
    </row>
    <row r="345" spans="1:12" x14ac:dyDescent="0.25">
      <c r="A345" s="335"/>
      <c r="B345" s="335"/>
      <c r="C345" s="272"/>
      <c r="D345" s="272"/>
      <c r="E345" s="272"/>
      <c r="F345" s="272"/>
      <c r="G345" s="272"/>
      <c r="H345" s="272"/>
      <c r="I345" s="272"/>
      <c r="J345" s="272"/>
      <c r="K345" s="272"/>
      <c r="L345" s="272"/>
    </row>
    <row r="346" spans="1:12" x14ac:dyDescent="0.25">
      <c r="A346" s="335"/>
      <c r="B346" s="335"/>
      <c r="C346" s="272"/>
      <c r="D346" s="272"/>
      <c r="E346" s="272"/>
      <c r="F346" s="272"/>
      <c r="G346" s="272"/>
      <c r="H346" s="272"/>
      <c r="I346" s="272"/>
      <c r="J346" s="272"/>
      <c r="K346" s="272"/>
      <c r="L346" s="272"/>
    </row>
    <row r="347" spans="1:12" x14ac:dyDescent="0.25">
      <c r="A347" s="335"/>
      <c r="B347" s="335"/>
      <c r="C347" s="272"/>
      <c r="D347" s="272"/>
      <c r="E347" s="272"/>
      <c r="F347" s="272"/>
      <c r="G347" s="272"/>
      <c r="H347" s="272"/>
      <c r="I347" s="272"/>
      <c r="J347" s="272"/>
      <c r="K347" s="272"/>
      <c r="L347" s="272"/>
    </row>
    <row r="348" spans="1:12" x14ac:dyDescent="0.25">
      <c r="A348" s="335"/>
      <c r="B348" s="335"/>
      <c r="C348" s="272"/>
      <c r="D348" s="272"/>
      <c r="E348" s="272"/>
      <c r="F348" s="272"/>
      <c r="G348" s="272"/>
      <c r="H348" s="272"/>
      <c r="I348" s="272"/>
      <c r="J348" s="272"/>
      <c r="K348" s="272"/>
      <c r="L348" s="272"/>
    </row>
    <row r="349" spans="1:12" x14ac:dyDescent="0.25">
      <c r="A349" s="335"/>
      <c r="B349" s="335"/>
      <c r="C349" s="272"/>
      <c r="D349" s="272"/>
      <c r="E349" s="272"/>
      <c r="F349" s="272"/>
      <c r="G349" s="272"/>
      <c r="H349" s="272"/>
      <c r="I349" s="272"/>
      <c r="J349" s="272"/>
      <c r="K349" s="272"/>
      <c r="L349" s="272"/>
    </row>
    <row r="350" spans="1:12" x14ac:dyDescent="0.25">
      <c r="A350" s="335"/>
      <c r="B350" s="335"/>
      <c r="C350" s="272"/>
      <c r="D350" s="272"/>
      <c r="E350" s="272"/>
      <c r="F350" s="272"/>
      <c r="G350" s="272"/>
      <c r="H350" s="272"/>
      <c r="I350" s="272"/>
      <c r="J350" s="272"/>
      <c r="K350" s="272"/>
      <c r="L350" s="272"/>
    </row>
    <row r="351" spans="1:12" x14ac:dyDescent="0.25">
      <c r="A351" s="335"/>
      <c r="B351" s="335"/>
      <c r="C351" s="272"/>
      <c r="D351" s="272"/>
      <c r="E351" s="272"/>
      <c r="F351" s="272"/>
      <c r="G351" s="272"/>
      <c r="H351" s="272"/>
      <c r="I351" s="272"/>
      <c r="J351" s="272"/>
      <c r="K351" s="272"/>
      <c r="L351" s="272"/>
    </row>
    <row r="352" spans="1:12" x14ac:dyDescent="0.25">
      <c r="A352" s="335"/>
      <c r="B352" s="335"/>
      <c r="C352" s="272"/>
      <c r="D352" s="272"/>
      <c r="E352" s="272"/>
      <c r="F352" s="272"/>
      <c r="G352" s="272"/>
      <c r="H352" s="272"/>
      <c r="I352" s="272"/>
      <c r="J352" s="272"/>
      <c r="K352" s="272"/>
      <c r="L352" s="272"/>
    </row>
    <row r="353" spans="1:12" x14ac:dyDescent="0.25">
      <c r="A353" s="335"/>
      <c r="B353" s="335"/>
      <c r="C353" s="272"/>
      <c r="D353" s="272"/>
      <c r="E353" s="272"/>
      <c r="F353" s="272"/>
      <c r="G353" s="272"/>
      <c r="H353" s="272"/>
      <c r="I353" s="272"/>
      <c r="J353" s="272"/>
      <c r="K353" s="272"/>
      <c r="L353" s="272"/>
    </row>
    <row r="354" spans="1:12" x14ac:dyDescent="0.25">
      <c r="A354" s="335"/>
      <c r="B354" s="335"/>
      <c r="C354" s="272"/>
      <c r="D354" s="272"/>
      <c r="E354" s="272"/>
      <c r="F354" s="272"/>
      <c r="G354" s="272"/>
      <c r="H354" s="272"/>
      <c r="I354" s="272"/>
      <c r="J354" s="272"/>
      <c r="K354" s="272"/>
      <c r="L354" s="272"/>
    </row>
    <row r="355" spans="1:12" x14ac:dyDescent="0.25">
      <c r="A355" s="335"/>
      <c r="B355" s="335"/>
      <c r="C355" s="272"/>
      <c r="D355" s="272"/>
      <c r="E355" s="272"/>
      <c r="F355" s="272"/>
      <c r="G355" s="272"/>
      <c r="H355" s="272"/>
      <c r="I355" s="272"/>
      <c r="J355" s="272"/>
      <c r="K355" s="272"/>
      <c r="L355" s="272"/>
    </row>
    <row r="356" spans="1:12" x14ac:dyDescent="0.25">
      <c r="A356" s="335"/>
      <c r="B356" s="335"/>
      <c r="C356" s="272"/>
      <c r="D356" s="272"/>
      <c r="E356" s="272"/>
      <c r="F356" s="272"/>
      <c r="G356" s="272"/>
      <c r="H356" s="272"/>
      <c r="I356" s="272"/>
      <c r="J356" s="272"/>
      <c r="K356" s="272"/>
      <c r="L356" s="272"/>
    </row>
    <row r="357" spans="1:12" x14ac:dyDescent="0.25">
      <c r="A357" s="335"/>
      <c r="B357" s="335"/>
      <c r="C357" s="272"/>
      <c r="D357" s="272"/>
      <c r="E357" s="272"/>
      <c r="F357" s="272"/>
      <c r="G357" s="272"/>
      <c r="H357" s="272"/>
      <c r="I357" s="272"/>
      <c r="J357" s="272"/>
      <c r="K357" s="272"/>
      <c r="L357" s="272"/>
    </row>
    <row r="358" spans="1:12" x14ac:dyDescent="0.25">
      <c r="A358" s="335"/>
      <c r="B358" s="335"/>
      <c r="C358" s="272"/>
      <c r="D358" s="272"/>
      <c r="E358" s="272"/>
      <c r="F358" s="272"/>
      <c r="G358" s="272"/>
      <c r="H358" s="272"/>
      <c r="I358" s="272"/>
      <c r="J358" s="272"/>
      <c r="K358" s="272"/>
      <c r="L358" s="272"/>
    </row>
    <row r="359" spans="1:12" x14ac:dyDescent="0.25">
      <c r="A359" s="335"/>
      <c r="B359" s="335"/>
      <c r="C359" s="272"/>
      <c r="D359" s="272"/>
      <c r="E359" s="272"/>
      <c r="F359" s="272"/>
      <c r="G359" s="272"/>
      <c r="H359" s="272"/>
      <c r="I359" s="272"/>
      <c r="J359" s="272"/>
      <c r="K359" s="272"/>
      <c r="L359" s="272"/>
    </row>
    <row r="360" spans="1:12" x14ac:dyDescent="0.25">
      <c r="A360" s="335"/>
      <c r="B360" s="335"/>
      <c r="C360" s="272"/>
      <c r="D360" s="272"/>
      <c r="E360" s="272"/>
      <c r="F360" s="272"/>
      <c r="G360" s="272"/>
      <c r="H360" s="272"/>
      <c r="I360" s="272"/>
      <c r="J360" s="272"/>
      <c r="K360" s="272"/>
      <c r="L360" s="272"/>
    </row>
    <row r="361" spans="1:12" x14ac:dyDescent="0.25">
      <c r="A361" s="335"/>
      <c r="B361" s="335"/>
      <c r="C361" s="272"/>
      <c r="D361" s="272"/>
      <c r="E361" s="272"/>
      <c r="F361" s="272"/>
      <c r="G361" s="272"/>
      <c r="H361" s="272"/>
      <c r="I361" s="272"/>
      <c r="J361" s="272"/>
      <c r="K361" s="272"/>
      <c r="L361" s="272"/>
    </row>
    <row r="362" spans="1:12" x14ac:dyDescent="0.25">
      <c r="A362" s="335"/>
      <c r="B362" s="335"/>
      <c r="C362" s="272"/>
      <c r="D362" s="272"/>
      <c r="E362" s="272"/>
      <c r="F362" s="272"/>
      <c r="G362" s="272"/>
      <c r="H362" s="272"/>
      <c r="I362" s="272"/>
      <c r="J362" s="272"/>
      <c r="K362" s="272"/>
      <c r="L362" s="272"/>
    </row>
    <row r="363" spans="1:12" x14ac:dyDescent="0.25">
      <c r="A363" s="335"/>
      <c r="B363" s="335"/>
      <c r="C363" s="272"/>
      <c r="D363" s="272"/>
      <c r="E363" s="272"/>
      <c r="F363" s="272"/>
      <c r="G363" s="272"/>
      <c r="H363" s="272"/>
      <c r="I363" s="272"/>
      <c r="J363" s="272"/>
      <c r="K363" s="272"/>
      <c r="L363" s="272"/>
    </row>
    <row r="364" spans="1:12" x14ac:dyDescent="0.25">
      <c r="A364" s="335"/>
      <c r="B364" s="335"/>
      <c r="C364" s="272"/>
      <c r="D364" s="272"/>
      <c r="E364" s="272"/>
      <c r="F364" s="272"/>
      <c r="G364" s="272"/>
      <c r="H364" s="272"/>
      <c r="I364" s="272"/>
      <c r="J364" s="272"/>
      <c r="K364" s="272"/>
      <c r="L364" s="272"/>
    </row>
    <row r="365" spans="1:12" x14ac:dyDescent="0.25">
      <c r="A365" s="335"/>
      <c r="B365" s="335"/>
      <c r="C365" s="272"/>
      <c r="D365" s="272"/>
      <c r="E365" s="272"/>
      <c r="F365" s="272"/>
      <c r="G365" s="272"/>
      <c r="H365" s="272"/>
      <c r="I365" s="272"/>
      <c r="J365" s="272"/>
      <c r="K365" s="272"/>
      <c r="L365" s="272"/>
    </row>
    <row r="366" spans="1:12" x14ac:dyDescent="0.25">
      <c r="A366" s="335"/>
      <c r="B366" s="335"/>
      <c r="C366" s="272"/>
      <c r="D366" s="272"/>
      <c r="E366" s="272"/>
      <c r="F366" s="272"/>
      <c r="G366" s="272"/>
      <c r="H366" s="272"/>
      <c r="I366" s="272"/>
      <c r="J366" s="272"/>
      <c r="K366" s="272"/>
      <c r="L366" s="272"/>
    </row>
    <row r="367" spans="1:12" x14ac:dyDescent="0.25">
      <c r="A367" s="335"/>
      <c r="B367" s="335"/>
      <c r="C367" s="272"/>
      <c r="D367" s="272"/>
      <c r="E367" s="272"/>
      <c r="F367" s="272"/>
      <c r="G367" s="272"/>
      <c r="H367" s="272"/>
      <c r="I367" s="272"/>
      <c r="J367" s="272"/>
      <c r="K367" s="272"/>
      <c r="L367" s="272"/>
    </row>
    <row r="368" spans="1:12" x14ac:dyDescent="0.25">
      <c r="A368" s="335"/>
      <c r="B368" s="335"/>
      <c r="C368" s="272"/>
      <c r="D368" s="272"/>
      <c r="E368" s="272"/>
      <c r="F368" s="272"/>
      <c r="G368" s="272"/>
      <c r="H368" s="272"/>
      <c r="I368" s="272"/>
      <c r="J368" s="272"/>
      <c r="K368" s="272"/>
      <c r="L368" s="272"/>
    </row>
    <row r="369" spans="1:12" x14ac:dyDescent="0.25">
      <c r="A369" s="335"/>
      <c r="B369" s="335"/>
      <c r="C369" s="272"/>
      <c r="D369" s="272"/>
      <c r="E369" s="272"/>
      <c r="F369" s="272"/>
      <c r="G369" s="272"/>
      <c r="H369" s="272"/>
      <c r="I369" s="272"/>
      <c r="J369" s="272"/>
      <c r="K369" s="272"/>
      <c r="L369" s="272"/>
    </row>
    <row r="370" spans="1:12" x14ac:dyDescent="0.25">
      <c r="A370" s="335"/>
      <c r="B370" s="335"/>
      <c r="C370" s="272"/>
      <c r="D370" s="272"/>
      <c r="E370" s="272"/>
      <c r="F370" s="272"/>
      <c r="G370" s="272"/>
      <c r="H370" s="272"/>
      <c r="I370" s="272"/>
      <c r="J370" s="272"/>
      <c r="K370" s="272"/>
      <c r="L370" s="272"/>
    </row>
    <row r="371" spans="1:12" x14ac:dyDescent="0.25">
      <c r="A371" s="335"/>
      <c r="B371" s="335"/>
      <c r="C371" s="272"/>
      <c r="D371" s="272"/>
      <c r="E371" s="272"/>
      <c r="F371" s="272"/>
      <c r="G371" s="272"/>
      <c r="H371" s="272"/>
      <c r="I371" s="272"/>
      <c r="J371" s="272"/>
      <c r="K371" s="272"/>
      <c r="L371" s="272"/>
    </row>
    <row r="372" spans="1:12" x14ac:dyDescent="0.25">
      <c r="A372" s="335"/>
      <c r="B372" s="335"/>
      <c r="C372" s="272"/>
      <c r="D372" s="272"/>
      <c r="E372" s="272"/>
      <c r="F372" s="272"/>
      <c r="G372" s="272"/>
      <c r="H372" s="272"/>
      <c r="I372" s="272"/>
      <c r="J372" s="272"/>
      <c r="K372" s="272"/>
      <c r="L372" s="272"/>
    </row>
    <row r="373" spans="1:12" x14ac:dyDescent="0.25">
      <c r="A373" s="335"/>
      <c r="B373" s="335"/>
      <c r="C373" s="272"/>
      <c r="D373" s="272"/>
      <c r="E373" s="272"/>
      <c r="F373" s="272"/>
      <c r="G373" s="272"/>
      <c r="H373" s="272"/>
      <c r="I373" s="272"/>
      <c r="J373" s="272"/>
      <c r="K373" s="272"/>
      <c r="L373" s="272"/>
    </row>
    <row r="374" spans="1:12" x14ac:dyDescent="0.25">
      <c r="A374" s="335"/>
      <c r="B374" s="335"/>
      <c r="C374" s="272"/>
      <c r="D374" s="272"/>
      <c r="E374" s="272"/>
      <c r="F374" s="272"/>
      <c r="G374" s="272"/>
      <c r="H374" s="272"/>
      <c r="I374" s="272"/>
      <c r="J374" s="272"/>
      <c r="K374" s="272"/>
      <c r="L374" s="272"/>
    </row>
    <row r="375" spans="1:12" x14ac:dyDescent="0.25">
      <c r="A375" s="335"/>
      <c r="B375" s="335"/>
      <c r="C375" s="272"/>
      <c r="D375" s="272"/>
      <c r="E375" s="272"/>
      <c r="F375" s="272"/>
      <c r="G375" s="272"/>
      <c r="H375" s="272"/>
      <c r="I375" s="272"/>
      <c r="J375" s="272"/>
      <c r="K375" s="272"/>
      <c r="L375" s="272"/>
    </row>
    <row r="376" spans="1:12" x14ac:dyDescent="0.25">
      <c r="A376" s="335"/>
      <c r="B376" s="335"/>
      <c r="C376" s="272"/>
      <c r="D376" s="272"/>
      <c r="E376" s="272"/>
      <c r="F376" s="272"/>
      <c r="G376" s="272"/>
      <c r="H376" s="272"/>
      <c r="I376" s="272"/>
      <c r="J376" s="272"/>
      <c r="K376" s="272"/>
      <c r="L376" s="272"/>
    </row>
    <row r="377" spans="1:12" x14ac:dyDescent="0.25">
      <c r="A377" s="335"/>
      <c r="B377" s="335"/>
      <c r="C377" s="272"/>
      <c r="D377" s="272"/>
      <c r="E377" s="272"/>
      <c r="F377" s="272"/>
      <c r="G377" s="272"/>
      <c r="H377" s="272"/>
      <c r="I377" s="272"/>
      <c r="J377" s="272"/>
      <c r="K377" s="272"/>
      <c r="L377" s="272"/>
    </row>
    <row r="378" spans="1:12" x14ac:dyDescent="0.25">
      <c r="A378" s="335"/>
      <c r="B378" s="335"/>
      <c r="C378" s="272"/>
      <c r="D378" s="272"/>
      <c r="E378" s="272"/>
      <c r="F378" s="272"/>
      <c r="G378" s="272"/>
      <c r="H378" s="272"/>
      <c r="I378" s="272"/>
      <c r="J378" s="272"/>
      <c r="K378" s="272"/>
      <c r="L378" s="272"/>
    </row>
    <row r="379" spans="1:12" x14ac:dyDescent="0.25">
      <c r="A379" s="335"/>
      <c r="B379" s="335"/>
      <c r="C379" s="272"/>
      <c r="D379" s="272"/>
      <c r="E379" s="272"/>
      <c r="F379" s="272"/>
      <c r="G379" s="272"/>
      <c r="H379" s="272"/>
      <c r="I379" s="272"/>
      <c r="J379" s="272"/>
      <c r="K379" s="272"/>
      <c r="L379" s="272"/>
    </row>
    <row r="380" spans="1:12" x14ac:dyDescent="0.25">
      <c r="A380" s="335"/>
      <c r="B380" s="335"/>
      <c r="C380" s="272"/>
      <c r="D380" s="272"/>
      <c r="E380" s="272"/>
      <c r="F380" s="272"/>
      <c r="G380" s="272"/>
      <c r="H380" s="272"/>
      <c r="I380" s="272"/>
      <c r="J380" s="272"/>
      <c r="K380" s="272"/>
      <c r="L380" s="272"/>
    </row>
    <row r="381" spans="1:12" x14ac:dyDescent="0.25">
      <c r="A381" s="335"/>
      <c r="B381" s="335"/>
      <c r="C381" s="272"/>
      <c r="D381" s="272"/>
      <c r="E381" s="272"/>
      <c r="F381" s="272"/>
      <c r="G381" s="272"/>
      <c r="H381" s="272"/>
      <c r="I381" s="272"/>
      <c r="J381" s="272"/>
      <c r="K381" s="272"/>
      <c r="L381" s="272"/>
    </row>
    <row r="382" spans="1:12" x14ac:dyDescent="0.25">
      <c r="A382" s="335"/>
      <c r="B382" s="335"/>
      <c r="C382" s="272"/>
      <c r="D382" s="272"/>
      <c r="E382" s="272"/>
      <c r="F382" s="272"/>
      <c r="G382" s="272"/>
      <c r="H382" s="272"/>
      <c r="I382" s="272"/>
      <c r="J382" s="272"/>
      <c r="K382" s="272"/>
      <c r="L382" s="272"/>
    </row>
    <row r="383" spans="1:12" x14ac:dyDescent="0.25">
      <c r="A383" s="335"/>
      <c r="B383" s="335"/>
      <c r="C383" s="272"/>
      <c r="D383" s="272"/>
      <c r="E383" s="272"/>
      <c r="F383" s="272"/>
      <c r="G383" s="272"/>
      <c r="H383" s="272"/>
      <c r="I383" s="272"/>
      <c r="J383" s="272"/>
      <c r="K383" s="272"/>
      <c r="L383" s="272"/>
    </row>
    <row r="384" spans="1:12" x14ac:dyDescent="0.25">
      <c r="A384" s="335"/>
      <c r="B384" s="335"/>
      <c r="C384" s="272"/>
      <c r="D384" s="272"/>
      <c r="E384" s="272"/>
      <c r="F384" s="272"/>
      <c r="G384" s="272"/>
      <c r="H384" s="272"/>
      <c r="I384" s="272"/>
      <c r="J384" s="272"/>
      <c r="K384" s="272"/>
      <c r="L384" s="272"/>
    </row>
    <row r="385" spans="1:12" x14ac:dyDescent="0.25">
      <c r="A385" s="335"/>
      <c r="B385" s="335"/>
      <c r="C385" s="272"/>
      <c r="D385" s="272"/>
      <c r="E385" s="272"/>
      <c r="F385" s="272"/>
      <c r="G385" s="272"/>
      <c r="H385" s="272"/>
      <c r="I385" s="272"/>
      <c r="J385" s="272"/>
      <c r="K385" s="272"/>
      <c r="L385" s="272"/>
    </row>
    <row r="386" spans="1:12" x14ac:dyDescent="0.25">
      <c r="A386" s="335"/>
      <c r="B386" s="335"/>
      <c r="C386" s="272"/>
      <c r="D386" s="272"/>
      <c r="E386" s="272"/>
      <c r="F386" s="272"/>
      <c r="G386" s="272"/>
      <c r="H386" s="272"/>
      <c r="I386" s="272"/>
      <c r="J386" s="272"/>
      <c r="K386" s="272"/>
      <c r="L386" s="272"/>
    </row>
    <row r="387" spans="1:12" x14ac:dyDescent="0.25">
      <c r="A387" s="335"/>
      <c r="B387" s="335"/>
      <c r="C387" s="272"/>
      <c r="D387" s="272"/>
      <c r="E387" s="272"/>
      <c r="F387" s="272"/>
      <c r="G387" s="272"/>
      <c r="H387" s="272"/>
      <c r="I387" s="272"/>
      <c r="J387" s="272"/>
      <c r="K387" s="272"/>
      <c r="L387" s="272"/>
    </row>
    <row r="388" spans="1:12" x14ac:dyDescent="0.25">
      <c r="A388" s="335"/>
      <c r="B388" s="335"/>
      <c r="C388" s="272"/>
      <c r="D388" s="272"/>
      <c r="E388" s="272"/>
      <c r="F388" s="272"/>
      <c r="G388" s="272"/>
      <c r="H388" s="272"/>
      <c r="I388" s="272"/>
      <c r="J388" s="272"/>
      <c r="K388" s="272"/>
      <c r="L388" s="272"/>
    </row>
    <row r="389" spans="1:12" x14ac:dyDescent="0.25">
      <c r="A389" s="335"/>
      <c r="B389" s="335"/>
      <c r="C389" s="272"/>
      <c r="D389" s="272"/>
      <c r="E389" s="272"/>
      <c r="F389" s="272"/>
      <c r="G389" s="272"/>
      <c r="H389" s="272"/>
      <c r="I389" s="272"/>
      <c r="J389" s="272"/>
      <c r="K389" s="272"/>
      <c r="L389" s="272"/>
    </row>
    <row r="390" spans="1:12" x14ac:dyDescent="0.25">
      <c r="A390" s="335"/>
      <c r="B390" s="335"/>
      <c r="C390" s="272"/>
      <c r="D390" s="272"/>
      <c r="E390" s="272"/>
      <c r="F390" s="272"/>
      <c r="G390" s="272"/>
      <c r="H390" s="272"/>
      <c r="I390" s="272"/>
      <c r="J390" s="272"/>
      <c r="K390" s="272"/>
      <c r="L390" s="272"/>
    </row>
    <row r="391" spans="1:12" x14ac:dyDescent="0.25">
      <c r="A391" s="335"/>
      <c r="B391" s="335"/>
      <c r="C391" s="272"/>
      <c r="D391" s="272"/>
      <c r="E391" s="272"/>
      <c r="F391" s="272"/>
      <c r="G391" s="272"/>
      <c r="H391" s="272"/>
      <c r="I391" s="272"/>
      <c r="J391" s="272"/>
      <c r="K391" s="272"/>
      <c r="L391" s="272"/>
    </row>
    <row r="392" spans="1:12" x14ac:dyDescent="0.25">
      <c r="A392" s="335"/>
      <c r="B392" s="335"/>
      <c r="C392" s="272"/>
      <c r="D392" s="272"/>
      <c r="E392" s="272"/>
      <c r="F392" s="272"/>
      <c r="G392" s="272"/>
      <c r="H392" s="272"/>
      <c r="I392" s="272"/>
      <c r="J392" s="272"/>
      <c r="K392" s="272"/>
      <c r="L392" s="272"/>
    </row>
    <row r="393" spans="1:12" x14ac:dyDescent="0.25">
      <c r="A393" s="335"/>
      <c r="B393" s="335"/>
      <c r="C393" s="272"/>
      <c r="D393" s="272"/>
      <c r="E393" s="272"/>
      <c r="F393" s="272"/>
      <c r="G393" s="272"/>
      <c r="H393" s="272"/>
      <c r="I393" s="272"/>
      <c r="J393" s="272"/>
      <c r="K393" s="272"/>
      <c r="L393" s="272"/>
    </row>
    <row r="394" spans="1:12" x14ac:dyDescent="0.25">
      <c r="A394" s="335"/>
      <c r="B394" s="335"/>
      <c r="C394" s="272"/>
      <c r="D394" s="272"/>
      <c r="E394" s="272"/>
      <c r="F394" s="272"/>
      <c r="G394" s="272"/>
      <c r="H394" s="272"/>
      <c r="I394" s="272"/>
      <c r="J394" s="272"/>
      <c r="K394" s="272"/>
      <c r="L394" s="272"/>
    </row>
    <row r="395" spans="1:12" x14ac:dyDescent="0.25">
      <c r="A395" s="335"/>
      <c r="B395" s="335"/>
      <c r="C395" s="272"/>
      <c r="D395" s="272"/>
      <c r="E395" s="272"/>
      <c r="F395" s="272"/>
      <c r="G395" s="272"/>
      <c r="H395" s="272"/>
      <c r="I395" s="272"/>
      <c r="J395" s="272"/>
      <c r="K395" s="272"/>
      <c r="L395" s="272"/>
    </row>
    <row r="396" spans="1:12" x14ac:dyDescent="0.25">
      <c r="A396" s="335"/>
      <c r="B396" s="335"/>
      <c r="C396" s="272"/>
      <c r="D396" s="272"/>
      <c r="E396" s="272"/>
      <c r="F396" s="272"/>
      <c r="G396" s="272"/>
      <c r="H396" s="272"/>
      <c r="I396" s="272"/>
      <c r="J396" s="272"/>
      <c r="K396" s="272"/>
      <c r="L396" s="272"/>
    </row>
    <row r="397" spans="1:12" x14ac:dyDescent="0.25">
      <c r="A397" s="335"/>
      <c r="B397" s="335"/>
      <c r="C397" s="272"/>
      <c r="D397" s="272"/>
      <c r="E397" s="272"/>
      <c r="F397" s="272"/>
      <c r="G397" s="272"/>
      <c r="H397" s="272"/>
      <c r="I397" s="272"/>
      <c r="J397" s="272"/>
      <c r="K397" s="272"/>
      <c r="L397" s="272"/>
    </row>
    <row r="398" spans="1:12" x14ac:dyDescent="0.25">
      <c r="A398" s="335"/>
      <c r="B398" s="335"/>
      <c r="C398" s="272"/>
      <c r="D398" s="272"/>
      <c r="E398" s="272"/>
      <c r="F398" s="272"/>
      <c r="G398" s="272"/>
      <c r="H398" s="272"/>
      <c r="I398" s="272"/>
      <c r="J398" s="272"/>
      <c r="K398" s="272"/>
      <c r="L398" s="272"/>
    </row>
    <row r="399" spans="1:12" x14ac:dyDescent="0.25">
      <c r="A399" s="335"/>
      <c r="B399" s="335"/>
      <c r="C399" s="272"/>
      <c r="D399" s="272"/>
      <c r="E399" s="272"/>
      <c r="F399" s="272"/>
      <c r="G399" s="272"/>
      <c r="H399" s="272"/>
      <c r="I399" s="272"/>
      <c r="J399" s="272"/>
      <c r="K399" s="272"/>
      <c r="L399" s="272"/>
    </row>
    <row r="400" spans="1:12" x14ac:dyDescent="0.25">
      <c r="A400" s="335"/>
      <c r="B400" s="335"/>
      <c r="C400" s="272"/>
      <c r="D400" s="272"/>
      <c r="E400" s="272"/>
      <c r="F400" s="272"/>
      <c r="G400" s="272"/>
      <c r="H400" s="272"/>
      <c r="I400" s="272"/>
      <c r="J400" s="272"/>
      <c r="K400" s="272"/>
      <c r="L400" s="272"/>
    </row>
    <row r="401" spans="1:12" x14ac:dyDescent="0.25">
      <c r="A401" s="335"/>
      <c r="B401" s="335"/>
      <c r="C401" s="272"/>
      <c r="D401" s="272"/>
      <c r="E401" s="272"/>
      <c r="F401" s="272"/>
      <c r="G401" s="272"/>
      <c r="H401" s="272"/>
      <c r="I401" s="272"/>
      <c r="J401" s="272"/>
      <c r="K401" s="272"/>
      <c r="L401" s="272"/>
    </row>
    <row r="402" spans="1:12" x14ac:dyDescent="0.25">
      <c r="A402" s="335"/>
      <c r="B402" s="335"/>
      <c r="C402" s="272"/>
      <c r="D402" s="272"/>
      <c r="E402" s="272"/>
      <c r="F402" s="272"/>
      <c r="G402" s="272"/>
      <c r="H402" s="272"/>
      <c r="I402" s="272"/>
      <c r="J402" s="272"/>
      <c r="K402" s="272"/>
      <c r="L402" s="272"/>
    </row>
    <row r="403" spans="1:12" x14ac:dyDescent="0.25">
      <c r="A403" s="335"/>
      <c r="B403" s="335"/>
      <c r="C403" s="272"/>
      <c r="D403" s="272"/>
      <c r="E403" s="272"/>
      <c r="F403" s="272"/>
      <c r="G403" s="272"/>
      <c r="H403" s="272"/>
      <c r="I403" s="272"/>
      <c r="J403" s="272"/>
      <c r="K403" s="272"/>
      <c r="L403" s="272"/>
    </row>
    <row r="404" spans="1:12" x14ac:dyDescent="0.25">
      <c r="A404" s="335"/>
      <c r="B404" s="335"/>
      <c r="C404" s="272"/>
      <c r="D404" s="272"/>
      <c r="E404" s="272"/>
      <c r="F404" s="272"/>
      <c r="G404" s="272"/>
      <c r="H404" s="272"/>
      <c r="I404" s="272"/>
      <c r="J404" s="272"/>
      <c r="K404" s="272"/>
      <c r="L404" s="272"/>
    </row>
    <row r="405" spans="1:12" x14ac:dyDescent="0.25">
      <c r="A405" s="335"/>
      <c r="B405" s="335"/>
      <c r="C405" s="272"/>
      <c r="D405" s="272"/>
      <c r="E405" s="272"/>
      <c r="F405" s="272"/>
      <c r="G405" s="272"/>
      <c r="H405" s="272"/>
      <c r="I405" s="272"/>
      <c r="J405" s="272"/>
      <c r="K405" s="272"/>
      <c r="L405" s="272"/>
    </row>
    <row r="406" spans="1:12" x14ac:dyDescent="0.25">
      <c r="A406" s="335"/>
      <c r="B406" s="335"/>
      <c r="C406" s="272"/>
      <c r="D406" s="272"/>
      <c r="E406" s="272"/>
      <c r="F406" s="272"/>
      <c r="G406" s="272"/>
      <c r="H406" s="272"/>
      <c r="I406" s="272"/>
      <c r="J406" s="272"/>
      <c r="K406" s="272"/>
      <c r="L406" s="272"/>
    </row>
    <row r="407" spans="1:12" x14ac:dyDescent="0.25">
      <c r="A407" s="335"/>
      <c r="B407" s="335"/>
      <c r="C407" s="272"/>
      <c r="D407" s="272"/>
      <c r="E407" s="272"/>
      <c r="F407" s="272"/>
      <c r="G407" s="272"/>
      <c r="H407" s="272"/>
      <c r="I407" s="272"/>
      <c r="J407" s="272"/>
      <c r="K407" s="272"/>
      <c r="L407" s="272"/>
    </row>
    <row r="408" spans="1:12" x14ac:dyDescent="0.25">
      <c r="A408" s="335"/>
      <c r="B408" s="335"/>
      <c r="C408" s="272"/>
      <c r="D408" s="272"/>
      <c r="E408" s="272"/>
      <c r="F408" s="272"/>
      <c r="G408" s="272"/>
      <c r="H408" s="272"/>
      <c r="I408" s="272"/>
      <c r="J408" s="272"/>
      <c r="K408" s="272"/>
      <c r="L408" s="272"/>
    </row>
    <row r="409" spans="1:12" x14ac:dyDescent="0.25">
      <c r="A409" s="335"/>
      <c r="B409" s="335"/>
      <c r="C409" s="272"/>
      <c r="D409" s="272"/>
      <c r="E409" s="272"/>
      <c r="F409" s="272"/>
      <c r="G409" s="272"/>
      <c r="H409" s="272"/>
      <c r="I409" s="272"/>
      <c r="J409" s="272"/>
      <c r="K409" s="272"/>
      <c r="L409" s="272"/>
    </row>
    <row r="410" spans="1:12" x14ac:dyDescent="0.25">
      <c r="A410" s="335"/>
      <c r="B410" s="335"/>
      <c r="C410" s="272"/>
      <c r="D410" s="272"/>
      <c r="E410" s="272"/>
      <c r="F410" s="272"/>
      <c r="G410" s="272"/>
      <c r="H410" s="272"/>
      <c r="I410" s="272"/>
      <c r="J410" s="272"/>
      <c r="K410" s="272"/>
      <c r="L410" s="272"/>
    </row>
    <row r="411" spans="1:12" x14ac:dyDescent="0.25">
      <c r="A411" s="335"/>
      <c r="B411" s="335"/>
      <c r="C411" s="272"/>
      <c r="D411" s="272"/>
      <c r="E411" s="272"/>
      <c r="F411" s="272"/>
      <c r="G411" s="272"/>
      <c r="H411" s="272"/>
      <c r="I411" s="272"/>
      <c r="J411" s="272"/>
      <c r="K411" s="272"/>
      <c r="L411" s="272"/>
    </row>
    <row r="412" spans="1:12" x14ac:dyDescent="0.25">
      <c r="A412" s="335"/>
      <c r="B412" s="335"/>
      <c r="C412" s="272"/>
      <c r="D412" s="272"/>
      <c r="E412" s="272"/>
      <c r="F412" s="272"/>
      <c r="G412" s="272"/>
      <c r="H412" s="272"/>
      <c r="I412" s="272"/>
      <c r="J412" s="272"/>
      <c r="K412" s="272"/>
      <c r="L412" s="272"/>
    </row>
    <row r="413" spans="1:12" x14ac:dyDescent="0.25">
      <c r="A413" s="335"/>
      <c r="B413" s="335"/>
      <c r="C413" s="272"/>
      <c r="D413" s="272"/>
      <c r="E413" s="272"/>
      <c r="F413" s="272"/>
      <c r="G413" s="272"/>
      <c r="H413" s="272"/>
      <c r="I413" s="272"/>
      <c r="J413" s="272"/>
      <c r="K413" s="272"/>
      <c r="L413" s="272"/>
    </row>
    <row r="414" spans="1:12" x14ac:dyDescent="0.25">
      <c r="A414" s="335"/>
      <c r="B414" s="335"/>
      <c r="C414" s="272"/>
      <c r="D414" s="272"/>
      <c r="E414" s="272"/>
      <c r="F414" s="272"/>
      <c r="G414" s="272"/>
      <c r="H414" s="272"/>
      <c r="I414" s="272"/>
      <c r="J414" s="272"/>
      <c r="K414" s="272"/>
      <c r="L414" s="272"/>
    </row>
    <row r="415" spans="1:12" x14ac:dyDescent="0.25">
      <c r="A415" s="335"/>
      <c r="B415" s="335"/>
      <c r="C415" s="272"/>
      <c r="D415" s="272"/>
      <c r="E415" s="272"/>
      <c r="F415" s="272"/>
      <c r="G415" s="272"/>
      <c r="H415" s="272"/>
      <c r="I415" s="272"/>
      <c r="J415" s="272"/>
      <c r="K415" s="272"/>
      <c r="L415" s="272"/>
    </row>
    <row r="416" spans="1:12" x14ac:dyDescent="0.25">
      <c r="A416" s="335"/>
      <c r="B416" s="335"/>
      <c r="C416" s="272"/>
      <c r="D416" s="272"/>
      <c r="E416" s="272"/>
      <c r="F416" s="272"/>
      <c r="G416" s="272"/>
      <c r="H416" s="272"/>
      <c r="I416" s="272"/>
      <c r="J416" s="272"/>
      <c r="K416" s="272"/>
      <c r="L416" s="272"/>
    </row>
    <row r="417" spans="1:12" x14ac:dyDescent="0.25">
      <c r="A417" s="335"/>
      <c r="B417" s="335"/>
      <c r="C417" s="272"/>
      <c r="D417" s="272"/>
      <c r="E417" s="272"/>
      <c r="F417" s="272"/>
      <c r="G417" s="272"/>
      <c r="H417" s="272"/>
      <c r="I417" s="272"/>
      <c r="J417" s="272"/>
      <c r="K417" s="272"/>
      <c r="L417" s="272"/>
    </row>
    <row r="418" spans="1:12" x14ac:dyDescent="0.25">
      <c r="A418" s="335"/>
      <c r="B418" s="335"/>
      <c r="C418" s="272"/>
      <c r="D418" s="272"/>
      <c r="E418" s="272"/>
      <c r="F418" s="272"/>
      <c r="G418" s="272"/>
      <c r="H418" s="272"/>
      <c r="I418" s="272"/>
      <c r="J418" s="272"/>
      <c r="K418" s="272"/>
      <c r="L418" s="272"/>
    </row>
    <row r="419" spans="1:12" x14ac:dyDescent="0.25">
      <c r="A419" s="335"/>
      <c r="B419" s="335"/>
      <c r="C419" s="272"/>
      <c r="D419" s="272"/>
      <c r="E419" s="272"/>
      <c r="F419" s="272"/>
      <c r="G419" s="272"/>
      <c r="H419" s="272"/>
      <c r="I419" s="272"/>
      <c r="J419" s="272"/>
      <c r="K419" s="272"/>
      <c r="L419" s="272"/>
    </row>
    <row r="420" spans="1:12" x14ac:dyDescent="0.25">
      <c r="A420" s="335"/>
      <c r="B420" s="335"/>
      <c r="C420" s="272"/>
      <c r="D420" s="272"/>
      <c r="E420" s="272"/>
      <c r="F420" s="272"/>
      <c r="G420" s="272"/>
      <c r="H420" s="272"/>
      <c r="I420" s="272"/>
      <c r="J420" s="272"/>
      <c r="K420" s="272"/>
      <c r="L420" s="272"/>
    </row>
    <row r="421" spans="1:12" x14ac:dyDescent="0.25">
      <c r="A421" s="335"/>
      <c r="B421" s="335"/>
      <c r="C421" s="272"/>
      <c r="D421" s="272"/>
      <c r="E421" s="272"/>
      <c r="F421" s="272"/>
      <c r="G421" s="272"/>
      <c r="H421" s="272"/>
      <c r="I421" s="272"/>
      <c r="J421" s="272"/>
      <c r="K421" s="272"/>
      <c r="L421" s="272"/>
    </row>
    <row r="422" spans="1:12" x14ac:dyDescent="0.25">
      <c r="A422" s="335"/>
      <c r="B422" s="335"/>
      <c r="C422" s="272"/>
      <c r="D422" s="272"/>
      <c r="E422" s="272"/>
      <c r="F422" s="272"/>
      <c r="G422" s="272"/>
      <c r="H422" s="272"/>
      <c r="I422" s="272"/>
      <c r="J422" s="272"/>
      <c r="K422" s="272"/>
      <c r="L422" s="272"/>
    </row>
    <row r="423" spans="1:12" x14ac:dyDescent="0.25">
      <c r="A423" s="335"/>
      <c r="B423" s="335"/>
      <c r="C423" s="272"/>
      <c r="D423" s="272"/>
      <c r="E423" s="272"/>
      <c r="F423" s="272"/>
      <c r="G423" s="272"/>
      <c r="H423" s="272"/>
      <c r="I423" s="272"/>
      <c r="J423" s="272"/>
      <c r="K423" s="272"/>
      <c r="L423" s="272"/>
    </row>
    <row r="424" spans="1:12" x14ac:dyDescent="0.25">
      <c r="A424" s="335"/>
      <c r="B424" s="335"/>
      <c r="C424" s="272"/>
      <c r="D424" s="272"/>
      <c r="E424" s="272"/>
      <c r="F424" s="272"/>
      <c r="G424" s="272"/>
      <c r="H424" s="272"/>
      <c r="I424" s="272"/>
      <c r="J424" s="272"/>
      <c r="K424" s="272"/>
      <c r="L424" s="272"/>
    </row>
    <row r="425" spans="1:12" x14ac:dyDescent="0.25">
      <c r="A425" s="335"/>
      <c r="B425" s="335"/>
      <c r="C425" s="272"/>
      <c r="D425" s="272"/>
      <c r="E425" s="272"/>
      <c r="F425" s="272"/>
      <c r="G425" s="272"/>
      <c r="H425" s="272"/>
      <c r="I425" s="272"/>
      <c r="J425" s="272"/>
      <c r="K425" s="272"/>
      <c r="L425" s="272"/>
    </row>
    <row r="426" spans="1:12" x14ac:dyDescent="0.25">
      <c r="A426" s="335"/>
      <c r="B426" s="335"/>
      <c r="C426" s="272"/>
      <c r="D426" s="272"/>
      <c r="E426" s="272"/>
      <c r="F426" s="272"/>
      <c r="G426" s="272"/>
      <c r="H426" s="272"/>
      <c r="I426" s="272"/>
      <c r="J426" s="272"/>
      <c r="K426" s="272"/>
      <c r="L426" s="272"/>
    </row>
    <row r="427" spans="1:12" x14ac:dyDescent="0.25">
      <c r="A427" s="335"/>
      <c r="B427" s="335"/>
      <c r="C427" s="272"/>
      <c r="D427" s="272"/>
      <c r="E427" s="272"/>
      <c r="F427" s="272"/>
      <c r="G427" s="272"/>
      <c r="H427" s="272"/>
      <c r="I427" s="272"/>
      <c r="J427" s="272"/>
      <c r="K427" s="272"/>
      <c r="L427" s="272"/>
    </row>
    <row r="428" spans="1:12" x14ac:dyDescent="0.25">
      <c r="A428" s="335"/>
      <c r="B428" s="335"/>
      <c r="C428" s="272"/>
      <c r="D428" s="272"/>
      <c r="E428" s="272"/>
      <c r="F428" s="272"/>
      <c r="G428" s="272"/>
      <c r="H428" s="272"/>
      <c r="I428" s="272"/>
      <c r="J428" s="272"/>
      <c r="K428" s="272"/>
      <c r="L428" s="272"/>
    </row>
    <row r="429" spans="1:12" x14ac:dyDescent="0.25">
      <c r="A429" s="335"/>
      <c r="B429" s="335"/>
      <c r="C429" s="272"/>
      <c r="D429" s="272"/>
      <c r="E429" s="272"/>
      <c r="F429" s="272"/>
      <c r="G429" s="272"/>
      <c r="H429" s="272"/>
      <c r="I429" s="272"/>
      <c r="J429" s="272"/>
      <c r="K429" s="272"/>
      <c r="L429" s="272"/>
    </row>
    <row r="430" spans="1:12" x14ac:dyDescent="0.25">
      <c r="A430" s="335"/>
      <c r="B430" s="335"/>
      <c r="C430" s="272"/>
      <c r="D430" s="272"/>
      <c r="E430" s="272"/>
      <c r="F430" s="272"/>
      <c r="G430" s="272"/>
      <c r="H430" s="272"/>
      <c r="I430" s="272"/>
      <c r="J430" s="272"/>
      <c r="K430" s="272"/>
      <c r="L430" s="272"/>
    </row>
    <row r="431" spans="1:12" x14ac:dyDescent="0.25">
      <c r="A431" s="335"/>
      <c r="B431" s="335"/>
      <c r="C431" s="272"/>
      <c r="D431" s="272"/>
      <c r="E431" s="272"/>
      <c r="F431" s="272"/>
      <c r="G431" s="272"/>
      <c r="H431" s="272"/>
      <c r="I431" s="272"/>
      <c r="J431" s="272"/>
      <c r="K431" s="272"/>
      <c r="L431" s="272"/>
    </row>
    <row r="432" spans="1:12" x14ac:dyDescent="0.25">
      <c r="A432" s="335"/>
      <c r="B432" s="335"/>
      <c r="C432" s="272"/>
      <c r="D432" s="272"/>
      <c r="E432" s="272"/>
      <c r="F432" s="272"/>
      <c r="G432" s="272"/>
      <c r="H432" s="272"/>
      <c r="I432" s="272"/>
      <c r="J432" s="272"/>
      <c r="K432" s="272"/>
      <c r="L432" s="272"/>
    </row>
    <row r="433" spans="1:12" x14ac:dyDescent="0.25">
      <c r="A433" s="335"/>
      <c r="B433" s="335"/>
      <c r="C433" s="272"/>
      <c r="D433" s="272"/>
      <c r="E433" s="272"/>
      <c r="F433" s="272"/>
      <c r="G433" s="272"/>
      <c r="H433" s="272"/>
      <c r="I433" s="272"/>
      <c r="J433" s="272"/>
      <c r="K433" s="272"/>
      <c r="L433" s="272"/>
    </row>
    <row r="434" spans="1:12" x14ac:dyDescent="0.25">
      <c r="A434" s="335"/>
      <c r="B434" s="335"/>
      <c r="C434" s="272"/>
      <c r="D434" s="272"/>
      <c r="E434" s="272"/>
      <c r="F434" s="272"/>
      <c r="G434" s="272"/>
      <c r="H434" s="272"/>
      <c r="I434" s="272"/>
      <c r="J434" s="272"/>
      <c r="K434" s="272"/>
      <c r="L434" s="272"/>
    </row>
    <row r="435" spans="1:12" x14ac:dyDescent="0.25">
      <c r="A435" s="335"/>
      <c r="B435" s="335"/>
      <c r="C435" s="272"/>
      <c r="D435" s="272"/>
      <c r="E435" s="272"/>
      <c r="F435" s="272"/>
      <c r="G435" s="272"/>
      <c r="H435" s="272"/>
      <c r="I435" s="272"/>
      <c r="J435" s="272"/>
      <c r="K435" s="272"/>
      <c r="L435" s="272"/>
    </row>
    <row r="436" spans="1:12" x14ac:dyDescent="0.25">
      <c r="A436" s="335"/>
      <c r="B436" s="335"/>
      <c r="C436" s="272"/>
      <c r="D436" s="272"/>
      <c r="E436" s="272"/>
      <c r="F436" s="272"/>
      <c r="G436" s="272"/>
      <c r="H436" s="272"/>
      <c r="I436" s="272"/>
      <c r="J436" s="272"/>
      <c r="K436" s="272"/>
      <c r="L436" s="272"/>
    </row>
    <row r="437" spans="1:12" x14ac:dyDescent="0.25">
      <c r="A437" s="335"/>
      <c r="B437" s="335"/>
      <c r="C437" s="272"/>
      <c r="D437" s="272"/>
      <c r="E437" s="272"/>
      <c r="F437" s="272"/>
      <c r="G437" s="272"/>
      <c r="H437" s="272"/>
      <c r="I437" s="272"/>
      <c r="J437" s="272"/>
      <c r="K437" s="272"/>
      <c r="L437" s="272"/>
    </row>
    <row r="438" spans="1:12" x14ac:dyDescent="0.25">
      <c r="A438" s="335"/>
      <c r="B438" s="335"/>
      <c r="C438" s="272"/>
      <c r="D438" s="272"/>
      <c r="E438" s="272"/>
      <c r="F438" s="272"/>
      <c r="G438" s="272"/>
      <c r="H438" s="272"/>
      <c r="I438" s="272"/>
      <c r="J438" s="272"/>
      <c r="K438" s="272"/>
      <c r="L438" s="272"/>
    </row>
    <row r="439" spans="1:12" x14ac:dyDescent="0.25">
      <c r="A439" s="335"/>
      <c r="B439" s="335"/>
      <c r="C439" s="272"/>
      <c r="D439" s="272"/>
      <c r="E439" s="272"/>
      <c r="F439" s="272"/>
      <c r="G439" s="272"/>
      <c r="H439" s="272"/>
      <c r="I439" s="272"/>
      <c r="J439" s="272"/>
      <c r="K439" s="272"/>
      <c r="L439" s="272"/>
    </row>
    <row r="440" spans="1:12" x14ac:dyDescent="0.25">
      <c r="A440" s="335"/>
      <c r="B440" s="335"/>
      <c r="C440" s="272"/>
      <c r="D440" s="272"/>
      <c r="E440" s="272"/>
      <c r="F440" s="272"/>
      <c r="G440" s="272"/>
      <c r="H440" s="272"/>
      <c r="I440" s="272"/>
      <c r="J440" s="272"/>
      <c r="K440" s="272"/>
      <c r="L440" s="272"/>
    </row>
    <row r="441" spans="1:12" x14ac:dyDescent="0.25">
      <c r="A441" s="335"/>
      <c r="B441" s="335"/>
      <c r="C441" s="272"/>
      <c r="D441" s="272"/>
      <c r="E441" s="272"/>
      <c r="F441" s="272"/>
      <c r="G441" s="272"/>
      <c r="H441" s="272"/>
      <c r="I441" s="272"/>
      <c r="J441" s="272"/>
      <c r="K441" s="272"/>
      <c r="L441" s="272"/>
    </row>
    <row r="442" spans="1:12" x14ac:dyDescent="0.25">
      <c r="A442" s="335"/>
      <c r="B442" s="335"/>
      <c r="C442" s="272"/>
      <c r="D442" s="272"/>
      <c r="E442" s="272"/>
      <c r="F442" s="272"/>
      <c r="G442" s="272"/>
      <c r="H442" s="272"/>
      <c r="I442" s="272"/>
      <c r="J442" s="272"/>
      <c r="K442" s="272"/>
      <c r="L442" s="272"/>
    </row>
    <row r="443" spans="1:12" x14ac:dyDescent="0.25">
      <c r="A443" s="335"/>
      <c r="B443" s="335"/>
      <c r="C443" s="272"/>
      <c r="D443" s="272"/>
      <c r="E443" s="272"/>
      <c r="F443" s="272"/>
      <c r="G443" s="272"/>
      <c r="H443" s="272"/>
      <c r="I443" s="272"/>
      <c r="J443" s="272"/>
      <c r="K443" s="272"/>
      <c r="L443" s="272"/>
    </row>
    <row r="444" spans="1:12" x14ac:dyDescent="0.25">
      <c r="A444" s="335"/>
      <c r="B444" s="335"/>
      <c r="C444" s="272"/>
      <c r="D444" s="272"/>
      <c r="E444" s="272"/>
      <c r="F444" s="272"/>
      <c r="G444" s="272"/>
      <c r="H444" s="272"/>
      <c r="I444" s="272"/>
      <c r="J444" s="272"/>
      <c r="K444" s="272"/>
      <c r="L444" s="272"/>
    </row>
    <row r="445" spans="1:12" x14ac:dyDescent="0.25">
      <c r="A445" s="335"/>
      <c r="B445" s="335"/>
      <c r="C445" s="272"/>
      <c r="D445" s="272"/>
      <c r="E445" s="272"/>
      <c r="F445" s="272"/>
      <c r="G445" s="272"/>
      <c r="H445" s="272"/>
      <c r="I445" s="272"/>
      <c r="J445" s="272"/>
      <c r="K445" s="272"/>
      <c r="L445" s="272"/>
    </row>
    <row r="446" spans="1:12" x14ac:dyDescent="0.25">
      <c r="A446" s="335"/>
      <c r="B446" s="335"/>
      <c r="C446" s="272"/>
      <c r="D446" s="272"/>
      <c r="E446" s="272"/>
      <c r="F446" s="272"/>
      <c r="G446" s="272"/>
      <c r="H446" s="272"/>
      <c r="I446" s="272"/>
      <c r="J446" s="272"/>
      <c r="K446" s="272"/>
      <c r="L446" s="272"/>
    </row>
    <row r="447" spans="1:12" x14ac:dyDescent="0.25">
      <c r="A447" s="335"/>
      <c r="B447" s="335"/>
      <c r="C447" s="272"/>
      <c r="D447" s="272"/>
      <c r="E447" s="272"/>
      <c r="F447" s="272"/>
      <c r="G447" s="272"/>
      <c r="H447" s="272"/>
      <c r="I447" s="272"/>
      <c r="J447" s="272"/>
      <c r="K447" s="272"/>
      <c r="L447" s="272"/>
    </row>
    <row r="448" spans="1:12" x14ac:dyDescent="0.25">
      <c r="A448" s="335"/>
      <c r="B448" s="335"/>
      <c r="C448" s="272"/>
      <c r="D448" s="272"/>
      <c r="E448" s="272"/>
      <c r="F448" s="272"/>
      <c r="G448" s="272"/>
      <c r="H448" s="272"/>
      <c r="I448" s="272"/>
      <c r="J448" s="272"/>
      <c r="K448" s="272"/>
      <c r="L448" s="272"/>
    </row>
    <row r="449" spans="1:12" x14ac:dyDescent="0.25">
      <c r="A449" s="335"/>
      <c r="B449" s="335"/>
      <c r="C449" s="272"/>
      <c r="D449" s="272"/>
      <c r="E449" s="272"/>
      <c r="F449" s="272"/>
      <c r="G449" s="272"/>
      <c r="H449" s="272"/>
      <c r="I449" s="272"/>
      <c r="J449" s="272"/>
      <c r="K449" s="272"/>
      <c r="L449" s="272"/>
    </row>
    <row r="450" spans="1:12" x14ac:dyDescent="0.25">
      <c r="A450" s="335"/>
      <c r="B450" s="335"/>
      <c r="C450" s="272"/>
      <c r="D450" s="272"/>
      <c r="E450" s="272"/>
      <c r="F450" s="272"/>
      <c r="G450" s="272"/>
      <c r="H450" s="272"/>
      <c r="I450" s="272"/>
      <c r="J450" s="272"/>
      <c r="K450" s="272"/>
      <c r="L450" s="272"/>
    </row>
  </sheetData>
  <mergeCells count="2677">
    <mergeCell ref="A450:B450"/>
    <mergeCell ref="C450:D450"/>
    <mergeCell ref="E450:F450"/>
    <mergeCell ref="G450:H450"/>
    <mergeCell ref="I450:J450"/>
    <mergeCell ref="K450:L450"/>
    <mergeCell ref="A449:B449"/>
    <mergeCell ref="C449:D449"/>
    <mergeCell ref="E449:F449"/>
    <mergeCell ref="G449:H449"/>
    <mergeCell ref="I449:J449"/>
    <mergeCell ref="K449:L449"/>
    <mergeCell ref="A448:B448"/>
    <mergeCell ref="C448:D448"/>
    <mergeCell ref="E448:F448"/>
    <mergeCell ref="G448:H448"/>
    <mergeCell ref="I448:J448"/>
    <mergeCell ref="K448:L448"/>
    <mergeCell ref="A447:B447"/>
    <mergeCell ref="C447:D447"/>
    <mergeCell ref="E447:F447"/>
    <mergeCell ref="G447:H447"/>
    <mergeCell ref="I447:J447"/>
    <mergeCell ref="K447:L447"/>
    <mergeCell ref="A446:B446"/>
    <mergeCell ref="C446:D446"/>
    <mergeCell ref="E446:F446"/>
    <mergeCell ref="G446:H446"/>
    <mergeCell ref="I446:J446"/>
    <mergeCell ref="K446:L446"/>
    <mergeCell ref="A445:B445"/>
    <mergeCell ref="C445:D445"/>
    <mergeCell ref="E445:F445"/>
    <mergeCell ref="G445:H445"/>
    <mergeCell ref="I445:J445"/>
    <mergeCell ref="K445:L445"/>
    <mergeCell ref="A444:B444"/>
    <mergeCell ref="C444:D444"/>
    <mergeCell ref="E444:F444"/>
    <mergeCell ref="G444:H444"/>
    <mergeCell ref="I444:J444"/>
    <mergeCell ref="K444:L444"/>
    <mergeCell ref="A443:B443"/>
    <mergeCell ref="C443:D443"/>
    <mergeCell ref="E443:F443"/>
    <mergeCell ref="G443:H443"/>
    <mergeCell ref="I443:J443"/>
    <mergeCell ref="K443:L443"/>
    <mergeCell ref="A442:B442"/>
    <mergeCell ref="C442:D442"/>
    <mergeCell ref="E442:F442"/>
    <mergeCell ref="G442:H442"/>
    <mergeCell ref="I442:J442"/>
    <mergeCell ref="K442:L442"/>
    <mergeCell ref="A441:B441"/>
    <mergeCell ref="C441:D441"/>
    <mergeCell ref="E441:F441"/>
    <mergeCell ref="G441:H441"/>
    <mergeCell ref="I441:J441"/>
    <mergeCell ref="K441:L441"/>
    <mergeCell ref="A440:B440"/>
    <mergeCell ref="C440:D440"/>
    <mergeCell ref="E440:F440"/>
    <mergeCell ref="G440:H440"/>
    <mergeCell ref="I440:J440"/>
    <mergeCell ref="K440:L440"/>
    <mergeCell ref="A439:B439"/>
    <mergeCell ref="C439:D439"/>
    <mergeCell ref="E439:F439"/>
    <mergeCell ref="G439:H439"/>
    <mergeCell ref="I439:J439"/>
    <mergeCell ref="K439:L439"/>
    <mergeCell ref="A438:B438"/>
    <mergeCell ref="C438:D438"/>
    <mergeCell ref="E438:F438"/>
    <mergeCell ref="G438:H438"/>
    <mergeCell ref="I438:J438"/>
    <mergeCell ref="K438:L438"/>
    <mergeCell ref="A437:B437"/>
    <mergeCell ref="C437:D437"/>
    <mergeCell ref="E437:F437"/>
    <mergeCell ref="G437:H437"/>
    <mergeCell ref="I437:J437"/>
    <mergeCell ref="K437:L437"/>
    <mergeCell ref="A436:B436"/>
    <mergeCell ref="C436:D436"/>
    <mergeCell ref="E436:F436"/>
    <mergeCell ref="G436:H436"/>
    <mergeCell ref="I436:J436"/>
    <mergeCell ref="K436:L436"/>
    <mergeCell ref="A435:B435"/>
    <mergeCell ref="C435:D435"/>
    <mergeCell ref="E435:F435"/>
    <mergeCell ref="G435:H435"/>
    <mergeCell ref="I435:J435"/>
    <mergeCell ref="K435:L435"/>
    <mergeCell ref="A434:B434"/>
    <mergeCell ref="C434:D434"/>
    <mergeCell ref="E434:F434"/>
    <mergeCell ref="G434:H434"/>
    <mergeCell ref="I434:J434"/>
    <mergeCell ref="K434:L434"/>
    <mergeCell ref="A433:B433"/>
    <mergeCell ref="C433:D433"/>
    <mergeCell ref="E433:F433"/>
    <mergeCell ref="G433:H433"/>
    <mergeCell ref="I433:J433"/>
    <mergeCell ref="K433:L433"/>
    <mergeCell ref="A432:B432"/>
    <mergeCell ref="C432:D432"/>
    <mergeCell ref="E432:F432"/>
    <mergeCell ref="G432:H432"/>
    <mergeCell ref="I432:J432"/>
    <mergeCell ref="K432:L432"/>
    <mergeCell ref="A431:B431"/>
    <mergeCell ref="C431:D431"/>
    <mergeCell ref="E431:F431"/>
    <mergeCell ref="G431:H431"/>
    <mergeCell ref="I431:J431"/>
    <mergeCell ref="K431:L431"/>
    <mergeCell ref="A430:B430"/>
    <mergeCell ref="C430:D430"/>
    <mergeCell ref="E430:F430"/>
    <mergeCell ref="G430:H430"/>
    <mergeCell ref="I430:J430"/>
    <mergeCell ref="K430:L430"/>
    <mergeCell ref="A429:B429"/>
    <mergeCell ref="C429:D429"/>
    <mergeCell ref="E429:F429"/>
    <mergeCell ref="G429:H429"/>
    <mergeCell ref="I429:J429"/>
    <mergeCell ref="K429:L429"/>
    <mergeCell ref="A428:B428"/>
    <mergeCell ref="C428:D428"/>
    <mergeCell ref="E428:F428"/>
    <mergeCell ref="G428:H428"/>
    <mergeCell ref="I428:J428"/>
    <mergeCell ref="K428:L428"/>
    <mergeCell ref="A427:B427"/>
    <mergeCell ref="C427:D427"/>
    <mergeCell ref="E427:F427"/>
    <mergeCell ref="G427:H427"/>
    <mergeCell ref="I427:J427"/>
    <mergeCell ref="K427:L427"/>
    <mergeCell ref="A426:B426"/>
    <mergeCell ref="C426:D426"/>
    <mergeCell ref="E426:F426"/>
    <mergeCell ref="G426:H426"/>
    <mergeCell ref="I426:J426"/>
    <mergeCell ref="K426:L426"/>
    <mergeCell ref="A425:B425"/>
    <mergeCell ref="C425:D425"/>
    <mergeCell ref="E425:F425"/>
    <mergeCell ref="G425:H425"/>
    <mergeCell ref="I425:J425"/>
    <mergeCell ref="K425:L425"/>
    <mergeCell ref="A424:B424"/>
    <mergeCell ref="C424:D424"/>
    <mergeCell ref="E424:F424"/>
    <mergeCell ref="G424:H424"/>
    <mergeCell ref="I424:J424"/>
    <mergeCell ref="K424:L424"/>
    <mergeCell ref="A423:B423"/>
    <mergeCell ref="C423:D423"/>
    <mergeCell ref="E423:F423"/>
    <mergeCell ref="G423:H423"/>
    <mergeCell ref="I423:J423"/>
    <mergeCell ref="K423:L423"/>
    <mergeCell ref="A422:B422"/>
    <mergeCell ref="C422:D422"/>
    <mergeCell ref="E422:F422"/>
    <mergeCell ref="G422:H422"/>
    <mergeCell ref="I422:J422"/>
    <mergeCell ref="K422:L422"/>
    <mergeCell ref="A421:B421"/>
    <mergeCell ref="C421:D421"/>
    <mergeCell ref="E421:F421"/>
    <mergeCell ref="G421:H421"/>
    <mergeCell ref="I421:J421"/>
    <mergeCell ref="K421:L421"/>
    <mergeCell ref="A420:B420"/>
    <mergeCell ref="C420:D420"/>
    <mergeCell ref="E420:F420"/>
    <mergeCell ref="G420:H420"/>
    <mergeCell ref="I420:J420"/>
    <mergeCell ref="K420:L420"/>
    <mergeCell ref="A419:B419"/>
    <mergeCell ref="C419:D419"/>
    <mergeCell ref="E419:F419"/>
    <mergeCell ref="G419:H419"/>
    <mergeCell ref="I419:J419"/>
    <mergeCell ref="K419:L419"/>
    <mergeCell ref="A418:B418"/>
    <mergeCell ref="C418:D418"/>
    <mergeCell ref="E418:F418"/>
    <mergeCell ref="G418:H418"/>
    <mergeCell ref="I418:J418"/>
    <mergeCell ref="K418:L418"/>
    <mergeCell ref="A417:B417"/>
    <mergeCell ref="C417:D417"/>
    <mergeCell ref="E417:F417"/>
    <mergeCell ref="G417:H417"/>
    <mergeCell ref="I417:J417"/>
    <mergeCell ref="K417:L417"/>
    <mergeCell ref="A416:B416"/>
    <mergeCell ref="C416:D416"/>
    <mergeCell ref="E416:F416"/>
    <mergeCell ref="G416:H416"/>
    <mergeCell ref="I416:J416"/>
    <mergeCell ref="K416:L416"/>
    <mergeCell ref="A415:B415"/>
    <mergeCell ref="C415:D415"/>
    <mergeCell ref="E415:F415"/>
    <mergeCell ref="G415:H415"/>
    <mergeCell ref="I415:J415"/>
    <mergeCell ref="K415:L415"/>
    <mergeCell ref="A414:B414"/>
    <mergeCell ref="C414:D414"/>
    <mergeCell ref="E414:F414"/>
    <mergeCell ref="G414:H414"/>
    <mergeCell ref="I414:J414"/>
    <mergeCell ref="K414:L414"/>
    <mergeCell ref="A413:B413"/>
    <mergeCell ref="C413:D413"/>
    <mergeCell ref="E413:F413"/>
    <mergeCell ref="G413:H413"/>
    <mergeCell ref="I413:J413"/>
    <mergeCell ref="K413:L413"/>
    <mergeCell ref="A412:B412"/>
    <mergeCell ref="C412:D412"/>
    <mergeCell ref="E412:F412"/>
    <mergeCell ref="G412:H412"/>
    <mergeCell ref="I412:J412"/>
    <mergeCell ref="K412:L412"/>
    <mergeCell ref="A411:B411"/>
    <mergeCell ref="C411:D411"/>
    <mergeCell ref="E411:F411"/>
    <mergeCell ref="G411:H411"/>
    <mergeCell ref="I411:J411"/>
    <mergeCell ref="K411:L411"/>
    <mergeCell ref="A410:B410"/>
    <mergeCell ref="C410:D410"/>
    <mergeCell ref="E410:F410"/>
    <mergeCell ref="G410:H410"/>
    <mergeCell ref="I410:J410"/>
    <mergeCell ref="K410:L410"/>
    <mergeCell ref="A409:B409"/>
    <mergeCell ref="C409:D409"/>
    <mergeCell ref="E409:F409"/>
    <mergeCell ref="G409:H409"/>
    <mergeCell ref="I409:J409"/>
    <mergeCell ref="K409:L409"/>
    <mergeCell ref="A408:B408"/>
    <mergeCell ref="C408:D408"/>
    <mergeCell ref="E408:F408"/>
    <mergeCell ref="G408:H408"/>
    <mergeCell ref="I408:J408"/>
    <mergeCell ref="K408:L408"/>
    <mergeCell ref="A407:B407"/>
    <mergeCell ref="C407:D407"/>
    <mergeCell ref="E407:F407"/>
    <mergeCell ref="G407:H407"/>
    <mergeCell ref="I407:J407"/>
    <mergeCell ref="K407:L407"/>
    <mergeCell ref="A406:B406"/>
    <mergeCell ref="C406:D406"/>
    <mergeCell ref="E406:F406"/>
    <mergeCell ref="G406:H406"/>
    <mergeCell ref="I406:J406"/>
    <mergeCell ref="K406:L406"/>
    <mergeCell ref="A405:B405"/>
    <mergeCell ref="C405:D405"/>
    <mergeCell ref="E405:F405"/>
    <mergeCell ref="G405:H405"/>
    <mergeCell ref="I405:J405"/>
    <mergeCell ref="K405:L405"/>
    <mergeCell ref="A404:B404"/>
    <mergeCell ref="C404:D404"/>
    <mergeCell ref="E404:F404"/>
    <mergeCell ref="G404:H404"/>
    <mergeCell ref="I404:J404"/>
    <mergeCell ref="K404:L404"/>
    <mergeCell ref="A403:B403"/>
    <mergeCell ref="C403:D403"/>
    <mergeCell ref="E403:F403"/>
    <mergeCell ref="G403:H403"/>
    <mergeCell ref="I403:J403"/>
    <mergeCell ref="K403:L403"/>
    <mergeCell ref="A402:B402"/>
    <mergeCell ref="C402:D402"/>
    <mergeCell ref="E402:F402"/>
    <mergeCell ref="G402:H402"/>
    <mergeCell ref="I402:J402"/>
    <mergeCell ref="K402:L402"/>
    <mergeCell ref="A401:B401"/>
    <mergeCell ref="C401:D401"/>
    <mergeCell ref="E401:F401"/>
    <mergeCell ref="G401:H401"/>
    <mergeCell ref="I401:J401"/>
    <mergeCell ref="K401:L401"/>
    <mergeCell ref="A400:B400"/>
    <mergeCell ref="C400:D400"/>
    <mergeCell ref="E400:F400"/>
    <mergeCell ref="G400:H400"/>
    <mergeCell ref="I400:J400"/>
    <mergeCell ref="K400:L400"/>
    <mergeCell ref="A399:B399"/>
    <mergeCell ref="C399:D399"/>
    <mergeCell ref="E399:F399"/>
    <mergeCell ref="G399:H399"/>
    <mergeCell ref="I399:J399"/>
    <mergeCell ref="K399:L399"/>
    <mergeCell ref="A398:B398"/>
    <mergeCell ref="C398:D398"/>
    <mergeCell ref="E398:F398"/>
    <mergeCell ref="G398:H398"/>
    <mergeCell ref="I398:J398"/>
    <mergeCell ref="K398:L398"/>
    <mergeCell ref="A397:B397"/>
    <mergeCell ref="C397:D397"/>
    <mergeCell ref="E397:F397"/>
    <mergeCell ref="G397:H397"/>
    <mergeCell ref="I397:J397"/>
    <mergeCell ref="K397:L397"/>
    <mergeCell ref="A396:B396"/>
    <mergeCell ref="C396:D396"/>
    <mergeCell ref="E396:F396"/>
    <mergeCell ref="G396:H396"/>
    <mergeCell ref="I396:J396"/>
    <mergeCell ref="K396:L396"/>
    <mergeCell ref="A395:B395"/>
    <mergeCell ref="C395:D395"/>
    <mergeCell ref="E395:F395"/>
    <mergeCell ref="G395:H395"/>
    <mergeCell ref="I395:J395"/>
    <mergeCell ref="K395:L395"/>
    <mergeCell ref="A394:B394"/>
    <mergeCell ref="C394:D394"/>
    <mergeCell ref="E394:F394"/>
    <mergeCell ref="G394:H394"/>
    <mergeCell ref="I394:J394"/>
    <mergeCell ref="K394:L394"/>
    <mergeCell ref="A393:B393"/>
    <mergeCell ref="C393:D393"/>
    <mergeCell ref="E393:F393"/>
    <mergeCell ref="G393:H393"/>
    <mergeCell ref="I393:J393"/>
    <mergeCell ref="K393:L393"/>
    <mergeCell ref="A392:B392"/>
    <mergeCell ref="C392:D392"/>
    <mergeCell ref="E392:F392"/>
    <mergeCell ref="G392:H392"/>
    <mergeCell ref="I392:J392"/>
    <mergeCell ref="K392:L392"/>
    <mergeCell ref="A391:B391"/>
    <mergeCell ref="C391:D391"/>
    <mergeCell ref="E391:F391"/>
    <mergeCell ref="G391:H391"/>
    <mergeCell ref="I391:J391"/>
    <mergeCell ref="K391:L391"/>
    <mergeCell ref="A390:B390"/>
    <mergeCell ref="C390:D390"/>
    <mergeCell ref="E390:F390"/>
    <mergeCell ref="G390:H390"/>
    <mergeCell ref="I390:J390"/>
    <mergeCell ref="K390:L390"/>
    <mergeCell ref="A389:B389"/>
    <mergeCell ref="C389:D389"/>
    <mergeCell ref="E389:F389"/>
    <mergeCell ref="G389:H389"/>
    <mergeCell ref="I389:J389"/>
    <mergeCell ref="K389:L389"/>
    <mergeCell ref="A388:B388"/>
    <mergeCell ref="C388:D388"/>
    <mergeCell ref="E388:F388"/>
    <mergeCell ref="G388:H388"/>
    <mergeCell ref="I388:J388"/>
    <mergeCell ref="K388:L388"/>
    <mergeCell ref="A387:B387"/>
    <mergeCell ref="C387:D387"/>
    <mergeCell ref="E387:F387"/>
    <mergeCell ref="G387:H387"/>
    <mergeCell ref="I387:J387"/>
    <mergeCell ref="K387:L387"/>
    <mergeCell ref="A386:B386"/>
    <mergeCell ref="C386:D386"/>
    <mergeCell ref="E386:F386"/>
    <mergeCell ref="G386:H386"/>
    <mergeCell ref="I386:J386"/>
    <mergeCell ref="K386:L386"/>
    <mergeCell ref="A385:B385"/>
    <mergeCell ref="C385:D385"/>
    <mergeCell ref="E385:F385"/>
    <mergeCell ref="G385:H385"/>
    <mergeCell ref="I385:J385"/>
    <mergeCell ref="K385:L385"/>
    <mergeCell ref="A384:B384"/>
    <mergeCell ref="C384:D384"/>
    <mergeCell ref="E384:F384"/>
    <mergeCell ref="G384:H384"/>
    <mergeCell ref="I384:J384"/>
    <mergeCell ref="K384:L384"/>
    <mergeCell ref="A383:B383"/>
    <mergeCell ref="C383:D383"/>
    <mergeCell ref="E383:F383"/>
    <mergeCell ref="G383:H383"/>
    <mergeCell ref="I383:J383"/>
    <mergeCell ref="K383:L383"/>
    <mergeCell ref="A382:B382"/>
    <mergeCell ref="C382:D382"/>
    <mergeCell ref="E382:F382"/>
    <mergeCell ref="G382:H382"/>
    <mergeCell ref="I382:J382"/>
    <mergeCell ref="K382:L382"/>
    <mergeCell ref="A381:B381"/>
    <mergeCell ref="C381:D381"/>
    <mergeCell ref="E381:F381"/>
    <mergeCell ref="G381:H381"/>
    <mergeCell ref="I381:J381"/>
    <mergeCell ref="K381:L381"/>
    <mergeCell ref="A380:B380"/>
    <mergeCell ref="C380:D380"/>
    <mergeCell ref="E380:F380"/>
    <mergeCell ref="G380:H380"/>
    <mergeCell ref="I380:J380"/>
    <mergeCell ref="K380:L380"/>
    <mergeCell ref="A379:B379"/>
    <mergeCell ref="C379:D379"/>
    <mergeCell ref="E379:F379"/>
    <mergeCell ref="G379:H379"/>
    <mergeCell ref="I379:J379"/>
    <mergeCell ref="K379:L379"/>
    <mergeCell ref="A378:B378"/>
    <mergeCell ref="C378:D378"/>
    <mergeCell ref="E378:F378"/>
    <mergeCell ref="G378:H378"/>
    <mergeCell ref="I378:J378"/>
    <mergeCell ref="K378:L378"/>
    <mergeCell ref="A377:B377"/>
    <mergeCell ref="C377:D377"/>
    <mergeCell ref="E377:F377"/>
    <mergeCell ref="G377:H377"/>
    <mergeCell ref="I377:J377"/>
    <mergeCell ref="K377:L377"/>
    <mergeCell ref="A376:B376"/>
    <mergeCell ref="C376:D376"/>
    <mergeCell ref="E376:F376"/>
    <mergeCell ref="G376:H376"/>
    <mergeCell ref="I376:J376"/>
    <mergeCell ref="K376:L376"/>
    <mergeCell ref="A375:B375"/>
    <mergeCell ref="C375:D375"/>
    <mergeCell ref="E375:F375"/>
    <mergeCell ref="G375:H375"/>
    <mergeCell ref="I375:J375"/>
    <mergeCell ref="K375:L375"/>
    <mergeCell ref="A374:B374"/>
    <mergeCell ref="C374:D374"/>
    <mergeCell ref="E374:F374"/>
    <mergeCell ref="G374:H374"/>
    <mergeCell ref="I374:J374"/>
    <mergeCell ref="K374:L374"/>
    <mergeCell ref="A373:B373"/>
    <mergeCell ref="C373:D373"/>
    <mergeCell ref="E373:F373"/>
    <mergeCell ref="G373:H373"/>
    <mergeCell ref="I373:J373"/>
    <mergeCell ref="K373:L373"/>
    <mergeCell ref="A372:B372"/>
    <mergeCell ref="C372:D372"/>
    <mergeCell ref="E372:F372"/>
    <mergeCell ref="G372:H372"/>
    <mergeCell ref="I372:J372"/>
    <mergeCell ref="K372:L372"/>
    <mergeCell ref="A371:B371"/>
    <mergeCell ref="C371:D371"/>
    <mergeCell ref="E371:F371"/>
    <mergeCell ref="G371:H371"/>
    <mergeCell ref="I371:J371"/>
    <mergeCell ref="K371:L371"/>
    <mergeCell ref="A370:B370"/>
    <mergeCell ref="C370:D370"/>
    <mergeCell ref="E370:F370"/>
    <mergeCell ref="G370:H370"/>
    <mergeCell ref="I370:J370"/>
    <mergeCell ref="K370:L370"/>
    <mergeCell ref="A369:B369"/>
    <mergeCell ref="C369:D369"/>
    <mergeCell ref="E369:F369"/>
    <mergeCell ref="G369:H369"/>
    <mergeCell ref="I369:J369"/>
    <mergeCell ref="K369:L369"/>
    <mergeCell ref="A368:B368"/>
    <mergeCell ref="C368:D368"/>
    <mergeCell ref="E368:F368"/>
    <mergeCell ref="G368:H368"/>
    <mergeCell ref="I368:J368"/>
    <mergeCell ref="K368:L368"/>
    <mergeCell ref="A367:B367"/>
    <mergeCell ref="C367:D367"/>
    <mergeCell ref="E367:F367"/>
    <mergeCell ref="G367:H367"/>
    <mergeCell ref="I367:J367"/>
    <mergeCell ref="K367:L367"/>
    <mergeCell ref="A366:B366"/>
    <mergeCell ref="C366:D366"/>
    <mergeCell ref="E366:F366"/>
    <mergeCell ref="G366:H366"/>
    <mergeCell ref="I366:J366"/>
    <mergeCell ref="K366:L366"/>
    <mergeCell ref="A365:B365"/>
    <mergeCell ref="C365:D365"/>
    <mergeCell ref="E365:F365"/>
    <mergeCell ref="G365:H365"/>
    <mergeCell ref="I365:J365"/>
    <mergeCell ref="K365:L365"/>
    <mergeCell ref="A364:B364"/>
    <mergeCell ref="C364:D364"/>
    <mergeCell ref="E364:F364"/>
    <mergeCell ref="G364:H364"/>
    <mergeCell ref="I364:J364"/>
    <mergeCell ref="K364:L364"/>
    <mergeCell ref="A363:B363"/>
    <mergeCell ref="C363:D363"/>
    <mergeCell ref="E363:F363"/>
    <mergeCell ref="G363:H363"/>
    <mergeCell ref="I363:J363"/>
    <mergeCell ref="K363:L363"/>
    <mergeCell ref="A362:B362"/>
    <mergeCell ref="C362:D362"/>
    <mergeCell ref="E362:F362"/>
    <mergeCell ref="G362:H362"/>
    <mergeCell ref="I362:J362"/>
    <mergeCell ref="K362:L362"/>
    <mergeCell ref="A361:B361"/>
    <mergeCell ref="C361:D361"/>
    <mergeCell ref="E361:F361"/>
    <mergeCell ref="G361:H361"/>
    <mergeCell ref="I361:J361"/>
    <mergeCell ref="K361:L361"/>
    <mergeCell ref="A360:B360"/>
    <mergeCell ref="C360:D360"/>
    <mergeCell ref="E360:F360"/>
    <mergeCell ref="G360:H360"/>
    <mergeCell ref="I360:J360"/>
    <mergeCell ref="K360:L360"/>
    <mergeCell ref="A359:B359"/>
    <mergeCell ref="C359:D359"/>
    <mergeCell ref="E359:F359"/>
    <mergeCell ref="G359:H359"/>
    <mergeCell ref="I359:J359"/>
    <mergeCell ref="K359:L359"/>
    <mergeCell ref="A358:B358"/>
    <mergeCell ref="C358:D358"/>
    <mergeCell ref="E358:F358"/>
    <mergeCell ref="G358:H358"/>
    <mergeCell ref="I358:J358"/>
    <mergeCell ref="K358:L358"/>
    <mergeCell ref="A357:B357"/>
    <mergeCell ref="C357:D357"/>
    <mergeCell ref="E357:F357"/>
    <mergeCell ref="G357:H357"/>
    <mergeCell ref="I357:J357"/>
    <mergeCell ref="K357:L357"/>
    <mergeCell ref="A356:B356"/>
    <mergeCell ref="C356:D356"/>
    <mergeCell ref="E356:F356"/>
    <mergeCell ref="G356:H356"/>
    <mergeCell ref="I356:J356"/>
    <mergeCell ref="K356:L356"/>
    <mergeCell ref="A355:B355"/>
    <mergeCell ref="C355:D355"/>
    <mergeCell ref="E355:F355"/>
    <mergeCell ref="G355:H355"/>
    <mergeCell ref="I355:J355"/>
    <mergeCell ref="K355:L355"/>
    <mergeCell ref="A354:B354"/>
    <mergeCell ref="C354:D354"/>
    <mergeCell ref="E354:F354"/>
    <mergeCell ref="G354:H354"/>
    <mergeCell ref="I354:J354"/>
    <mergeCell ref="K354:L354"/>
    <mergeCell ref="A353:B353"/>
    <mergeCell ref="C353:D353"/>
    <mergeCell ref="E353:F353"/>
    <mergeCell ref="G353:H353"/>
    <mergeCell ref="I353:J353"/>
    <mergeCell ref="K353:L353"/>
    <mergeCell ref="A352:B352"/>
    <mergeCell ref="C352:D352"/>
    <mergeCell ref="E352:F352"/>
    <mergeCell ref="G352:H352"/>
    <mergeCell ref="I352:J352"/>
    <mergeCell ref="K352:L352"/>
    <mergeCell ref="A351:B351"/>
    <mergeCell ref="C351:D351"/>
    <mergeCell ref="E351:F351"/>
    <mergeCell ref="G351:H351"/>
    <mergeCell ref="I351:J351"/>
    <mergeCell ref="K351:L351"/>
    <mergeCell ref="A350:B350"/>
    <mergeCell ref="C350:D350"/>
    <mergeCell ref="E350:F350"/>
    <mergeCell ref="G350:H350"/>
    <mergeCell ref="I350:J350"/>
    <mergeCell ref="K350:L350"/>
    <mergeCell ref="A349:B349"/>
    <mergeCell ref="C349:D349"/>
    <mergeCell ref="E349:F349"/>
    <mergeCell ref="G349:H349"/>
    <mergeCell ref="I349:J349"/>
    <mergeCell ref="K349:L349"/>
    <mergeCell ref="A348:B348"/>
    <mergeCell ref="C348:D348"/>
    <mergeCell ref="E348:F348"/>
    <mergeCell ref="G348:H348"/>
    <mergeCell ref="I348:J348"/>
    <mergeCell ref="K348:L348"/>
    <mergeCell ref="A347:B347"/>
    <mergeCell ref="C347:D347"/>
    <mergeCell ref="E347:F347"/>
    <mergeCell ref="G347:H347"/>
    <mergeCell ref="I347:J347"/>
    <mergeCell ref="K347:L347"/>
    <mergeCell ref="A346:B346"/>
    <mergeCell ref="C346:D346"/>
    <mergeCell ref="E346:F346"/>
    <mergeCell ref="G346:H346"/>
    <mergeCell ref="I346:J346"/>
    <mergeCell ref="K346:L346"/>
    <mergeCell ref="A345:B345"/>
    <mergeCell ref="C345:D345"/>
    <mergeCell ref="E345:F345"/>
    <mergeCell ref="G345:H345"/>
    <mergeCell ref="I345:J345"/>
    <mergeCell ref="K345:L345"/>
    <mergeCell ref="A344:B344"/>
    <mergeCell ref="C344:D344"/>
    <mergeCell ref="E344:F344"/>
    <mergeCell ref="G344:H344"/>
    <mergeCell ref="I344:J344"/>
    <mergeCell ref="K344:L344"/>
    <mergeCell ref="A343:B343"/>
    <mergeCell ref="C343:D343"/>
    <mergeCell ref="E343:F343"/>
    <mergeCell ref="G343:H343"/>
    <mergeCell ref="I343:J343"/>
    <mergeCell ref="K343:L343"/>
    <mergeCell ref="A342:B342"/>
    <mergeCell ref="C342:D342"/>
    <mergeCell ref="E342:F342"/>
    <mergeCell ref="G342:H342"/>
    <mergeCell ref="I342:J342"/>
    <mergeCell ref="K342:L342"/>
    <mergeCell ref="A341:B341"/>
    <mergeCell ref="C341:D341"/>
    <mergeCell ref="E341:F341"/>
    <mergeCell ref="G341:H341"/>
    <mergeCell ref="I341:J341"/>
    <mergeCell ref="K341:L341"/>
    <mergeCell ref="A340:B340"/>
    <mergeCell ref="C340:D340"/>
    <mergeCell ref="E340:F340"/>
    <mergeCell ref="G340:H340"/>
    <mergeCell ref="I340:J340"/>
    <mergeCell ref="K340:L340"/>
    <mergeCell ref="A339:B339"/>
    <mergeCell ref="C339:D339"/>
    <mergeCell ref="E339:F339"/>
    <mergeCell ref="G339:H339"/>
    <mergeCell ref="I339:J339"/>
    <mergeCell ref="K339:L339"/>
    <mergeCell ref="A338:B338"/>
    <mergeCell ref="C338:D338"/>
    <mergeCell ref="E338:F338"/>
    <mergeCell ref="G338:H338"/>
    <mergeCell ref="I338:J338"/>
    <mergeCell ref="K338:L338"/>
    <mergeCell ref="A337:B337"/>
    <mergeCell ref="C337:D337"/>
    <mergeCell ref="E337:F337"/>
    <mergeCell ref="G337:H337"/>
    <mergeCell ref="I337:J337"/>
    <mergeCell ref="K337:L337"/>
    <mergeCell ref="A336:B336"/>
    <mergeCell ref="C336:D336"/>
    <mergeCell ref="E336:F336"/>
    <mergeCell ref="G336:H336"/>
    <mergeCell ref="I336:J336"/>
    <mergeCell ref="K336:L336"/>
    <mergeCell ref="A335:B335"/>
    <mergeCell ref="C335:D335"/>
    <mergeCell ref="E335:F335"/>
    <mergeCell ref="G335:H335"/>
    <mergeCell ref="I335:J335"/>
    <mergeCell ref="K335:L335"/>
    <mergeCell ref="A334:B334"/>
    <mergeCell ref="C334:D334"/>
    <mergeCell ref="E334:F334"/>
    <mergeCell ref="G334:H334"/>
    <mergeCell ref="I334:J334"/>
    <mergeCell ref="K334:L334"/>
    <mergeCell ref="A333:B333"/>
    <mergeCell ref="C333:D333"/>
    <mergeCell ref="E333:F333"/>
    <mergeCell ref="G333:H333"/>
    <mergeCell ref="I333:J333"/>
    <mergeCell ref="K333:L333"/>
    <mergeCell ref="A332:B332"/>
    <mergeCell ref="C332:D332"/>
    <mergeCell ref="E332:F332"/>
    <mergeCell ref="G332:H332"/>
    <mergeCell ref="I332:J332"/>
    <mergeCell ref="K332:L332"/>
    <mergeCell ref="A331:B331"/>
    <mergeCell ref="C331:D331"/>
    <mergeCell ref="E331:F331"/>
    <mergeCell ref="G331:H331"/>
    <mergeCell ref="I331:J331"/>
    <mergeCell ref="K331:L331"/>
    <mergeCell ref="A330:B330"/>
    <mergeCell ref="C330:D330"/>
    <mergeCell ref="E330:F330"/>
    <mergeCell ref="G330:H330"/>
    <mergeCell ref="I330:J330"/>
    <mergeCell ref="K330:L330"/>
    <mergeCell ref="A329:B329"/>
    <mergeCell ref="C329:D329"/>
    <mergeCell ref="E329:F329"/>
    <mergeCell ref="G329:H329"/>
    <mergeCell ref="I329:J329"/>
    <mergeCell ref="K329:L329"/>
    <mergeCell ref="A328:B328"/>
    <mergeCell ref="C328:D328"/>
    <mergeCell ref="E328:F328"/>
    <mergeCell ref="G328:H328"/>
    <mergeCell ref="I328:J328"/>
    <mergeCell ref="K328:L328"/>
    <mergeCell ref="A327:B327"/>
    <mergeCell ref="C327:D327"/>
    <mergeCell ref="E327:F327"/>
    <mergeCell ref="G327:H327"/>
    <mergeCell ref="I327:J327"/>
    <mergeCell ref="K327:L327"/>
    <mergeCell ref="A326:B326"/>
    <mergeCell ref="C326:D326"/>
    <mergeCell ref="E326:F326"/>
    <mergeCell ref="G326:H326"/>
    <mergeCell ref="I326:J326"/>
    <mergeCell ref="K326:L326"/>
    <mergeCell ref="A325:B325"/>
    <mergeCell ref="C325:D325"/>
    <mergeCell ref="E325:F325"/>
    <mergeCell ref="G325:H325"/>
    <mergeCell ref="I325:J325"/>
    <mergeCell ref="K325:L325"/>
    <mergeCell ref="A324:B324"/>
    <mergeCell ref="C324:D324"/>
    <mergeCell ref="E324:F324"/>
    <mergeCell ref="G324:H324"/>
    <mergeCell ref="I324:J324"/>
    <mergeCell ref="K324:L324"/>
    <mergeCell ref="A323:B323"/>
    <mergeCell ref="C323:D323"/>
    <mergeCell ref="E323:F323"/>
    <mergeCell ref="G323:H323"/>
    <mergeCell ref="I323:J323"/>
    <mergeCell ref="K323:L323"/>
    <mergeCell ref="A322:B322"/>
    <mergeCell ref="C322:D322"/>
    <mergeCell ref="E322:F322"/>
    <mergeCell ref="G322:H322"/>
    <mergeCell ref="I322:J322"/>
    <mergeCell ref="K322:L322"/>
    <mergeCell ref="A321:B321"/>
    <mergeCell ref="C321:D321"/>
    <mergeCell ref="E321:F321"/>
    <mergeCell ref="G321:H321"/>
    <mergeCell ref="I321:J321"/>
    <mergeCell ref="K321:L321"/>
    <mergeCell ref="A320:B320"/>
    <mergeCell ref="C320:D320"/>
    <mergeCell ref="E320:F320"/>
    <mergeCell ref="G320:H320"/>
    <mergeCell ref="I320:J320"/>
    <mergeCell ref="K320:L320"/>
    <mergeCell ref="A319:B319"/>
    <mergeCell ref="C319:D319"/>
    <mergeCell ref="E319:F319"/>
    <mergeCell ref="G319:H319"/>
    <mergeCell ref="I319:J319"/>
    <mergeCell ref="K319:L319"/>
    <mergeCell ref="A318:B318"/>
    <mergeCell ref="C318:D318"/>
    <mergeCell ref="E318:F318"/>
    <mergeCell ref="G318:H318"/>
    <mergeCell ref="I318:J318"/>
    <mergeCell ref="K318:L318"/>
    <mergeCell ref="A317:B317"/>
    <mergeCell ref="C317:D317"/>
    <mergeCell ref="E317:F317"/>
    <mergeCell ref="G317:H317"/>
    <mergeCell ref="I317:J317"/>
    <mergeCell ref="K317:L317"/>
    <mergeCell ref="A316:B316"/>
    <mergeCell ref="C316:D316"/>
    <mergeCell ref="E316:F316"/>
    <mergeCell ref="G316:H316"/>
    <mergeCell ref="I316:J316"/>
    <mergeCell ref="K316:L316"/>
    <mergeCell ref="A315:B315"/>
    <mergeCell ref="C315:D315"/>
    <mergeCell ref="E315:F315"/>
    <mergeCell ref="G315:H315"/>
    <mergeCell ref="I315:J315"/>
    <mergeCell ref="K315:L315"/>
    <mergeCell ref="A314:B314"/>
    <mergeCell ref="C314:D314"/>
    <mergeCell ref="E314:F314"/>
    <mergeCell ref="G314:H314"/>
    <mergeCell ref="I314:J314"/>
    <mergeCell ref="K314:L314"/>
    <mergeCell ref="A313:B313"/>
    <mergeCell ref="C313:D313"/>
    <mergeCell ref="E313:F313"/>
    <mergeCell ref="G313:H313"/>
    <mergeCell ref="I313:J313"/>
    <mergeCell ref="K313:L313"/>
    <mergeCell ref="A312:B312"/>
    <mergeCell ref="C312:D312"/>
    <mergeCell ref="E312:F312"/>
    <mergeCell ref="G312:H312"/>
    <mergeCell ref="I312:J312"/>
    <mergeCell ref="K312:L312"/>
    <mergeCell ref="A311:B311"/>
    <mergeCell ref="C311:D311"/>
    <mergeCell ref="E311:F311"/>
    <mergeCell ref="G311:H311"/>
    <mergeCell ref="I311:J311"/>
    <mergeCell ref="K311:L311"/>
    <mergeCell ref="A310:B310"/>
    <mergeCell ref="C310:D310"/>
    <mergeCell ref="E310:F310"/>
    <mergeCell ref="G310:H310"/>
    <mergeCell ref="I310:J310"/>
    <mergeCell ref="K310:L310"/>
    <mergeCell ref="A309:B309"/>
    <mergeCell ref="C309:D309"/>
    <mergeCell ref="E309:F309"/>
    <mergeCell ref="G309:H309"/>
    <mergeCell ref="I309:J309"/>
    <mergeCell ref="K309:L309"/>
    <mergeCell ref="A308:B308"/>
    <mergeCell ref="C308:D308"/>
    <mergeCell ref="E308:F308"/>
    <mergeCell ref="G308:H308"/>
    <mergeCell ref="I308:J308"/>
    <mergeCell ref="K308:L308"/>
    <mergeCell ref="A307:B307"/>
    <mergeCell ref="C307:D307"/>
    <mergeCell ref="E307:F307"/>
    <mergeCell ref="G307:H307"/>
    <mergeCell ref="I307:J307"/>
    <mergeCell ref="K307:L307"/>
    <mergeCell ref="A306:B306"/>
    <mergeCell ref="C306:D306"/>
    <mergeCell ref="E306:F306"/>
    <mergeCell ref="G306:H306"/>
    <mergeCell ref="I306:J306"/>
    <mergeCell ref="K306:L306"/>
    <mergeCell ref="A305:B305"/>
    <mergeCell ref="C305:D305"/>
    <mergeCell ref="E305:F305"/>
    <mergeCell ref="G305:H305"/>
    <mergeCell ref="I305:J305"/>
    <mergeCell ref="K305:L305"/>
    <mergeCell ref="A304:B304"/>
    <mergeCell ref="C304:D304"/>
    <mergeCell ref="E304:F304"/>
    <mergeCell ref="G304:H304"/>
    <mergeCell ref="I304:J304"/>
    <mergeCell ref="K304:L304"/>
    <mergeCell ref="A303:B303"/>
    <mergeCell ref="C303:D303"/>
    <mergeCell ref="E303:F303"/>
    <mergeCell ref="G303:H303"/>
    <mergeCell ref="I303:J303"/>
    <mergeCell ref="K303:L303"/>
    <mergeCell ref="A302:B302"/>
    <mergeCell ref="C302:D302"/>
    <mergeCell ref="E302:F302"/>
    <mergeCell ref="G302:H302"/>
    <mergeCell ref="I302:J302"/>
    <mergeCell ref="K302:L302"/>
    <mergeCell ref="A301:B301"/>
    <mergeCell ref="C301:D301"/>
    <mergeCell ref="E301:F301"/>
    <mergeCell ref="G301:H301"/>
    <mergeCell ref="I301:J301"/>
    <mergeCell ref="K301:L301"/>
    <mergeCell ref="A300:B300"/>
    <mergeCell ref="C300:D300"/>
    <mergeCell ref="E300:F300"/>
    <mergeCell ref="G300:H300"/>
    <mergeCell ref="I300:J300"/>
    <mergeCell ref="K300:L300"/>
    <mergeCell ref="A299:B299"/>
    <mergeCell ref="C299:D299"/>
    <mergeCell ref="E299:F299"/>
    <mergeCell ref="G299:H299"/>
    <mergeCell ref="I299:J299"/>
    <mergeCell ref="K299:L299"/>
    <mergeCell ref="A298:B298"/>
    <mergeCell ref="C298:D298"/>
    <mergeCell ref="E298:F298"/>
    <mergeCell ref="G298:H298"/>
    <mergeCell ref="I298:J298"/>
    <mergeCell ref="K298:L298"/>
    <mergeCell ref="A297:B297"/>
    <mergeCell ref="C297:D297"/>
    <mergeCell ref="E297:F297"/>
    <mergeCell ref="G297:H297"/>
    <mergeCell ref="I297:J297"/>
    <mergeCell ref="K297:L297"/>
    <mergeCell ref="A296:B296"/>
    <mergeCell ref="C296:D296"/>
    <mergeCell ref="E296:F296"/>
    <mergeCell ref="G296:H296"/>
    <mergeCell ref="I296:J296"/>
    <mergeCell ref="K296:L296"/>
    <mergeCell ref="A295:B295"/>
    <mergeCell ref="C295:D295"/>
    <mergeCell ref="E295:F295"/>
    <mergeCell ref="G295:H295"/>
    <mergeCell ref="I295:J295"/>
    <mergeCell ref="K295:L295"/>
    <mergeCell ref="A294:B294"/>
    <mergeCell ref="C294:D294"/>
    <mergeCell ref="E294:F294"/>
    <mergeCell ref="G294:H294"/>
    <mergeCell ref="I294:J294"/>
    <mergeCell ref="K294:L294"/>
    <mergeCell ref="A293:B293"/>
    <mergeCell ref="C293:D293"/>
    <mergeCell ref="E293:F293"/>
    <mergeCell ref="G293:H293"/>
    <mergeCell ref="I293:J293"/>
    <mergeCell ref="K293:L293"/>
    <mergeCell ref="A292:B292"/>
    <mergeCell ref="C292:D292"/>
    <mergeCell ref="E292:F292"/>
    <mergeCell ref="G292:H292"/>
    <mergeCell ref="I292:J292"/>
    <mergeCell ref="K292:L292"/>
    <mergeCell ref="A291:B291"/>
    <mergeCell ref="C291:D291"/>
    <mergeCell ref="E291:F291"/>
    <mergeCell ref="G291:H291"/>
    <mergeCell ref="I291:J291"/>
    <mergeCell ref="K291:L291"/>
    <mergeCell ref="A290:B290"/>
    <mergeCell ref="C290:D290"/>
    <mergeCell ref="E290:F290"/>
    <mergeCell ref="G290:H290"/>
    <mergeCell ref="I290:J290"/>
    <mergeCell ref="K290:L290"/>
    <mergeCell ref="A289:B289"/>
    <mergeCell ref="C289:D289"/>
    <mergeCell ref="E289:F289"/>
    <mergeCell ref="G289:H289"/>
    <mergeCell ref="I289:J289"/>
    <mergeCell ref="K289:L289"/>
    <mergeCell ref="A288:B288"/>
    <mergeCell ref="C288:D288"/>
    <mergeCell ref="E288:F288"/>
    <mergeCell ref="G288:H288"/>
    <mergeCell ref="I288:J288"/>
    <mergeCell ref="K288:L288"/>
    <mergeCell ref="A287:B287"/>
    <mergeCell ref="C287:D287"/>
    <mergeCell ref="E287:F287"/>
    <mergeCell ref="G287:H287"/>
    <mergeCell ref="I287:J287"/>
    <mergeCell ref="K287:L287"/>
    <mergeCell ref="A286:B286"/>
    <mergeCell ref="C286:D286"/>
    <mergeCell ref="E286:F286"/>
    <mergeCell ref="G286:H286"/>
    <mergeCell ref="I286:J286"/>
    <mergeCell ref="K286:L286"/>
    <mergeCell ref="A285:B285"/>
    <mergeCell ref="C285:D285"/>
    <mergeCell ref="E285:F285"/>
    <mergeCell ref="G285:H285"/>
    <mergeCell ref="I285:J285"/>
    <mergeCell ref="K285:L285"/>
    <mergeCell ref="A284:B284"/>
    <mergeCell ref="C284:D284"/>
    <mergeCell ref="E284:F284"/>
    <mergeCell ref="G284:H284"/>
    <mergeCell ref="I284:J284"/>
    <mergeCell ref="K284:L284"/>
    <mergeCell ref="A283:B283"/>
    <mergeCell ref="C283:D283"/>
    <mergeCell ref="E283:F283"/>
    <mergeCell ref="G283:H283"/>
    <mergeCell ref="I283:J283"/>
    <mergeCell ref="K283:L283"/>
    <mergeCell ref="A282:B282"/>
    <mergeCell ref="C282:D282"/>
    <mergeCell ref="E282:F282"/>
    <mergeCell ref="G282:H282"/>
    <mergeCell ref="I282:J282"/>
    <mergeCell ref="K282:L282"/>
    <mergeCell ref="A281:B281"/>
    <mergeCell ref="C281:D281"/>
    <mergeCell ref="E281:F281"/>
    <mergeCell ref="G281:H281"/>
    <mergeCell ref="I281:J281"/>
    <mergeCell ref="K281:L281"/>
    <mergeCell ref="A280:B280"/>
    <mergeCell ref="C280:D280"/>
    <mergeCell ref="E280:F280"/>
    <mergeCell ref="G280:H280"/>
    <mergeCell ref="I280:J280"/>
    <mergeCell ref="K280:L280"/>
    <mergeCell ref="A279:B279"/>
    <mergeCell ref="C279:D279"/>
    <mergeCell ref="E279:F279"/>
    <mergeCell ref="G279:H279"/>
    <mergeCell ref="I279:J279"/>
    <mergeCell ref="K279:L279"/>
    <mergeCell ref="A278:B278"/>
    <mergeCell ref="C278:D278"/>
    <mergeCell ref="E278:F278"/>
    <mergeCell ref="G278:H278"/>
    <mergeCell ref="I278:J278"/>
    <mergeCell ref="K278:L278"/>
    <mergeCell ref="A277:B277"/>
    <mergeCell ref="C277:D277"/>
    <mergeCell ref="E277:F277"/>
    <mergeCell ref="G277:H277"/>
    <mergeCell ref="I277:J277"/>
    <mergeCell ref="K277:L277"/>
    <mergeCell ref="A276:B276"/>
    <mergeCell ref="C276:D276"/>
    <mergeCell ref="E276:F276"/>
    <mergeCell ref="G276:H276"/>
    <mergeCell ref="I276:J276"/>
    <mergeCell ref="K276:L276"/>
    <mergeCell ref="A275:B275"/>
    <mergeCell ref="C275:D275"/>
    <mergeCell ref="E275:F275"/>
    <mergeCell ref="G275:H275"/>
    <mergeCell ref="I275:J275"/>
    <mergeCell ref="K275:L275"/>
    <mergeCell ref="A274:B274"/>
    <mergeCell ref="C274:D274"/>
    <mergeCell ref="E274:F274"/>
    <mergeCell ref="G274:H274"/>
    <mergeCell ref="I274:J274"/>
    <mergeCell ref="K274:L274"/>
    <mergeCell ref="A273:B273"/>
    <mergeCell ref="C273:D273"/>
    <mergeCell ref="E273:F273"/>
    <mergeCell ref="G273:H273"/>
    <mergeCell ref="I273:J273"/>
    <mergeCell ref="K273:L273"/>
    <mergeCell ref="A272:B272"/>
    <mergeCell ref="C272:D272"/>
    <mergeCell ref="E272:F272"/>
    <mergeCell ref="G272:H272"/>
    <mergeCell ref="I272:J272"/>
    <mergeCell ref="K272:L272"/>
    <mergeCell ref="A271:B271"/>
    <mergeCell ref="C271:D271"/>
    <mergeCell ref="E271:F271"/>
    <mergeCell ref="G271:H271"/>
    <mergeCell ref="I271:J271"/>
    <mergeCell ref="K271:L271"/>
    <mergeCell ref="A270:B270"/>
    <mergeCell ref="C270:D270"/>
    <mergeCell ref="E270:F270"/>
    <mergeCell ref="G270:H270"/>
    <mergeCell ref="I270:J270"/>
    <mergeCell ref="K270:L270"/>
    <mergeCell ref="A269:B269"/>
    <mergeCell ref="C269:D269"/>
    <mergeCell ref="E269:F269"/>
    <mergeCell ref="G269:H269"/>
    <mergeCell ref="I269:J269"/>
    <mergeCell ref="K269:L269"/>
    <mergeCell ref="A268:B268"/>
    <mergeCell ref="C268:D268"/>
    <mergeCell ref="E268:F268"/>
    <mergeCell ref="G268:H268"/>
    <mergeCell ref="I268:J268"/>
    <mergeCell ref="K268:L268"/>
    <mergeCell ref="A267:B267"/>
    <mergeCell ref="C267:D267"/>
    <mergeCell ref="E267:F267"/>
    <mergeCell ref="G267:H267"/>
    <mergeCell ref="I267:J267"/>
    <mergeCell ref="K267:L267"/>
    <mergeCell ref="A266:B266"/>
    <mergeCell ref="C266:D266"/>
    <mergeCell ref="E266:F266"/>
    <mergeCell ref="G266:H266"/>
    <mergeCell ref="I266:J266"/>
    <mergeCell ref="K266:L266"/>
    <mergeCell ref="A265:B265"/>
    <mergeCell ref="C265:D265"/>
    <mergeCell ref="E265:F265"/>
    <mergeCell ref="G265:H265"/>
    <mergeCell ref="I265:J265"/>
    <mergeCell ref="K265:L265"/>
    <mergeCell ref="A264:B264"/>
    <mergeCell ref="C264:D264"/>
    <mergeCell ref="E264:F264"/>
    <mergeCell ref="G264:H264"/>
    <mergeCell ref="I264:J264"/>
    <mergeCell ref="K264:L264"/>
    <mergeCell ref="A263:B263"/>
    <mergeCell ref="C263:D263"/>
    <mergeCell ref="E263:F263"/>
    <mergeCell ref="G263:H263"/>
    <mergeCell ref="I263:J263"/>
    <mergeCell ref="K263:L263"/>
    <mergeCell ref="A262:B262"/>
    <mergeCell ref="C262:D262"/>
    <mergeCell ref="E262:F262"/>
    <mergeCell ref="G262:H262"/>
    <mergeCell ref="I262:J262"/>
    <mergeCell ref="K262:L262"/>
    <mergeCell ref="A261:B261"/>
    <mergeCell ref="C261:D261"/>
    <mergeCell ref="E261:F261"/>
    <mergeCell ref="G261:H261"/>
    <mergeCell ref="I261:J261"/>
    <mergeCell ref="K261:L261"/>
    <mergeCell ref="A260:B260"/>
    <mergeCell ref="C260:D260"/>
    <mergeCell ref="E260:F260"/>
    <mergeCell ref="G260:H260"/>
    <mergeCell ref="I260:J260"/>
    <mergeCell ref="K260:L260"/>
    <mergeCell ref="A259:B259"/>
    <mergeCell ref="C259:D259"/>
    <mergeCell ref="E259:F259"/>
    <mergeCell ref="G259:H259"/>
    <mergeCell ref="I259:J259"/>
    <mergeCell ref="K259:L259"/>
    <mergeCell ref="A258:B258"/>
    <mergeCell ref="C258:D258"/>
    <mergeCell ref="E258:F258"/>
    <mergeCell ref="G258:H258"/>
    <mergeCell ref="I258:J258"/>
    <mergeCell ref="K258:L258"/>
    <mergeCell ref="A257:B257"/>
    <mergeCell ref="C257:D257"/>
    <mergeCell ref="E257:F257"/>
    <mergeCell ref="G257:H257"/>
    <mergeCell ref="I257:J257"/>
    <mergeCell ref="K257:L257"/>
    <mergeCell ref="A256:B256"/>
    <mergeCell ref="C256:D256"/>
    <mergeCell ref="E256:F256"/>
    <mergeCell ref="G256:H256"/>
    <mergeCell ref="I256:J256"/>
    <mergeCell ref="K256:L256"/>
    <mergeCell ref="A255:B255"/>
    <mergeCell ref="C255:D255"/>
    <mergeCell ref="E255:F255"/>
    <mergeCell ref="G255:H255"/>
    <mergeCell ref="I255:J255"/>
    <mergeCell ref="K255:L255"/>
    <mergeCell ref="A254:B254"/>
    <mergeCell ref="C254:D254"/>
    <mergeCell ref="E254:F254"/>
    <mergeCell ref="G254:H254"/>
    <mergeCell ref="I254:J254"/>
    <mergeCell ref="K254:L254"/>
    <mergeCell ref="A253:B253"/>
    <mergeCell ref="C253:D253"/>
    <mergeCell ref="E253:F253"/>
    <mergeCell ref="G253:H253"/>
    <mergeCell ref="I253:J253"/>
    <mergeCell ref="K253:L253"/>
    <mergeCell ref="A252:B252"/>
    <mergeCell ref="C252:D252"/>
    <mergeCell ref="E252:F252"/>
    <mergeCell ref="G252:H252"/>
    <mergeCell ref="I252:J252"/>
    <mergeCell ref="K252:L252"/>
    <mergeCell ref="A251:B251"/>
    <mergeCell ref="C251:D251"/>
    <mergeCell ref="E251:F251"/>
    <mergeCell ref="G251:H251"/>
    <mergeCell ref="I251:J251"/>
    <mergeCell ref="K251:L251"/>
    <mergeCell ref="A250:B250"/>
    <mergeCell ref="C250:D250"/>
    <mergeCell ref="E250:F250"/>
    <mergeCell ref="G250:H250"/>
    <mergeCell ref="I250:J250"/>
    <mergeCell ref="K250:L250"/>
    <mergeCell ref="A249:B249"/>
    <mergeCell ref="C249:D249"/>
    <mergeCell ref="E249:F249"/>
    <mergeCell ref="G249:H249"/>
    <mergeCell ref="I249:J249"/>
    <mergeCell ref="K249:L249"/>
    <mergeCell ref="A248:B248"/>
    <mergeCell ref="C248:D248"/>
    <mergeCell ref="E248:F248"/>
    <mergeCell ref="G248:H248"/>
    <mergeCell ref="I248:J248"/>
    <mergeCell ref="K248:L248"/>
    <mergeCell ref="A247:B247"/>
    <mergeCell ref="C247:D247"/>
    <mergeCell ref="E247:F247"/>
    <mergeCell ref="G247:H247"/>
    <mergeCell ref="I247:J247"/>
    <mergeCell ref="K247:L247"/>
    <mergeCell ref="A246:B246"/>
    <mergeCell ref="C246:D246"/>
    <mergeCell ref="E246:F246"/>
    <mergeCell ref="G246:H246"/>
    <mergeCell ref="I246:J246"/>
    <mergeCell ref="K246:L246"/>
    <mergeCell ref="A245:B245"/>
    <mergeCell ref="C245:D245"/>
    <mergeCell ref="E245:F245"/>
    <mergeCell ref="G245:H245"/>
    <mergeCell ref="I245:J245"/>
    <mergeCell ref="K245:L245"/>
    <mergeCell ref="A244:B244"/>
    <mergeCell ref="C244:D244"/>
    <mergeCell ref="E244:F244"/>
    <mergeCell ref="G244:H244"/>
    <mergeCell ref="I244:J244"/>
    <mergeCell ref="K244:L244"/>
    <mergeCell ref="A243:B243"/>
    <mergeCell ref="C243:D243"/>
    <mergeCell ref="E243:F243"/>
    <mergeCell ref="G243:H243"/>
    <mergeCell ref="I243:J243"/>
    <mergeCell ref="K243:L243"/>
    <mergeCell ref="A242:B242"/>
    <mergeCell ref="C242:D242"/>
    <mergeCell ref="E242:F242"/>
    <mergeCell ref="G242:H242"/>
    <mergeCell ref="I242:J242"/>
    <mergeCell ref="K242:L242"/>
    <mergeCell ref="A241:B241"/>
    <mergeCell ref="C241:D241"/>
    <mergeCell ref="E241:F241"/>
    <mergeCell ref="G241:H241"/>
    <mergeCell ref="I241:J241"/>
    <mergeCell ref="K241:L241"/>
    <mergeCell ref="A240:B240"/>
    <mergeCell ref="C240:D240"/>
    <mergeCell ref="E240:F240"/>
    <mergeCell ref="G240:H240"/>
    <mergeCell ref="I240:J240"/>
    <mergeCell ref="K240:L240"/>
    <mergeCell ref="A239:B239"/>
    <mergeCell ref="C239:D239"/>
    <mergeCell ref="E239:F239"/>
    <mergeCell ref="G239:H239"/>
    <mergeCell ref="I239:J239"/>
    <mergeCell ref="K239:L239"/>
    <mergeCell ref="A238:B238"/>
    <mergeCell ref="C238:D238"/>
    <mergeCell ref="E238:F238"/>
    <mergeCell ref="G238:H238"/>
    <mergeCell ref="I238:J238"/>
    <mergeCell ref="K238:L238"/>
    <mergeCell ref="A237:B237"/>
    <mergeCell ref="C237:D237"/>
    <mergeCell ref="E237:F237"/>
    <mergeCell ref="G237:H237"/>
    <mergeCell ref="I237:J237"/>
    <mergeCell ref="K237:L237"/>
    <mergeCell ref="A236:B236"/>
    <mergeCell ref="C236:D236"/>
    <mergeCell ref="E236:F236"/>
    <mergeCell ref="G236:H236"/>
    <mergeCell ref="I236:J236"/>
    <mergeCell ref="K236:L236"/>
    <mergeCell ref="A235:B235"/>
    <mergeCell ref="C235:D235"/>
    <mergeCell ref="E235:F235"/>
    <mergeCell ref="G235:H235"/>
    <mergeCell ref="I235:J235"/>
    <mergeCell ref="K235:L235"/>
    <mergeCell ref="A234:B234"/>
    <mergeCell ref="C234:D234"/>
    <mergeCell ref="E234:F234"/>
    <mergeCell ref="G234:H234"/>
    <mergeCell ref="I234:J234"/>
    <mergeCell ref="K234:L234"/>
    <mergeCell ref="A233:B233"/>
    <mergeCell ref="C233:D233"/>
    <mergeCell ref="E233:F233"/>
    <mergeCell ref="G233:H233"/>
    <mergeCell ref="I233:J233"/>
    <mergeCell ref="K233:L233"/>
    <mergeCell ref="A232:B232"/>
    <mergeCell ref="C232:D232"/>
    <mergeCell ref="E232:F232"/>
    <mergeCell ref="G232:H232"/>
    <mergeCell ref="I232:J232"/>
    <mergeCell ref="K232:L232"/>
    <mergeCell ref="A231:B231"/>
    <mergeCell ref="C231:D231"/>
    <mergeCell ref="E231:F231"/>
    <mergeCell ref="G231:H231"/>
    <mergeCell ref="I231:J231"/>
    <mergeCell ref="K231:L231"/>
    <mergeCell ref="A230:B230"/>
    <mergeCell ref="C230:D230"/>
    <mergeCell ref="E230:F230"/>
    <mergeCell ref="G230:H230"/>
    <mergeCell ref="I230:J230"/>
    <mergeCell ref="K230:L230"/>
    <mergeCell ref="A229:B229"/>
    <mergeCell ref="C229:D229"/>
    <mergeCell ref="E229:F229"/>
    <mergeCell ref="G229:H229"/>
    <mergeCell ref="I229:J229"/>
    <mergeCell ref="K229:L229"/>
    <mergeCell ref="A228:B228"/>
    <mergeCell ref="C228:D228"/>
    <mergeCell ref="E228:F228"/>
    <mergeCell ref="G228:H228"/>
    <mergeCell ref="I228:J228"/>
    <mergeCell ref="K228:L228"/>
    <mergeCell ref="A227:B227"/>
    <mergeCell ref="C227:D227"/>
    <mergeCell ref="E227:F227"/>
    <mergeCell ref="G227:H227"/>
    <mergeCell ref="I227:J227"/>
    <mergeCell ref="K227:L227"/>
    <mergeCell ref="A226:B226"/>
    <mergeCell ref="C226:D226"/>
    <mergeCell ref="E226:F226"/>
    <mergeCell ref="G226:H226"/>
    <mergeCell ref="I226:J226"/>
    <mergeCell ref="K226:L226"/>
    <mergeCell ref="A225:B225"/>
    <mergeCell ref="C225:D225"/>
    <mergeCell ref="E225:F225"/>
    <mergeCell ref="G225:H225"/>
    <mergeCell ref="I225:J225"/>
    <mergeCell ref="K225:L225"/>
    <mergeCell ref="A224:B224"/>
    <mergeCell ref="C224:D224"/>
    <mergeCell ref="E224:F224"/>
    <mergeCell ref="G224:H224"/>
    <mergeCell ref="I224:J224"/>
    <mergeCell ref="K224:L224"/>
    <mergeCell ref="A223:B223"/>
    <mergeCell ref="C223:D223"/>
    <mergeCell ref="E223:F223"/>
    <mergeCell ref="G223:H223"/>
    <mergeCell ref="I223:J223"/>
    <mergeCell ref="K223:L223"/>
    <mergeCell ref="A222:B222"/>
    <mergeCell ref="C222:D222"/>
    <mergeCell ref="E222:F222"/>
    <mergeCell ref="G222:H222"/>
    <mergeCell ref="I222:J222"/>
    <mergeCell ref="K222:L222"/>
    <mergeCell ref="A221:B221"/>
    <mergeCell ref="C221:D221"/>
    <mergeCell ref="E221:F221"/>
    <mergeCell ref="G221:H221"/>
    <mergeCell ref="I221:J221"/>
    <mergeCell ref="K221:L221"/>
    <mergeCell ref="A220:B220"/>
    <mergeCell ref="C220:D220"/>
    <mergeCell ref="E220:F220"/>
    <mergeCell ref="G220:H220"/>
    <mergeCell ref="I220:J220"/>
    <mergeCell ref="K220:L220"/>
    <mergeCell ref="A219:B219"/>
    <mergeCell ref="C219:D219"/>
    <mergeCell ref="E219:F219"/>
    <mergeCell ref="G219:H219"/>
    <mergeCell ref="I219:J219"/>
    <mergeCell ref="K219:L219"/>
    <mergeCell ref="A218:B218"/>
    <mergeCell ref="C218:D218"/>
    <mergeCell ref="E218:F218"/>
    <mergeCell ref="G218:H218"/>
    <mergeCell ref="I218:J218"/>
    <mergeCell ref="K218:L218"/>
    <mergeCell ref="A217:B217"/>
    <mergeCell ref="C217:D217"/>
    <mergeCell ref="E217:F217"/>
    <mergeCell ref="G217:H217"/>
    <mergeCell ref="I217:J217"/>
    <mergeCell ref="K217:L217"/>
    <mergeCell ref="A216:B216"/>
    <mergeCell ref="C216:D216"/>
    <mergeCell ref="E216:F216"/>
    <mergeCell ref="G216:H216"/>
    <mergeCell ref="I216:J216"/>
    <mergeCell ref="K216:L216"/>
    <mergeCell ref="A215:B215"/>
    <mergeCell ref="C215:D215"/>
    <mergeCell ref="E215:F215"/>
    <mergeCell ref="G215:H215"/>
    <mergeCell ref="I215:J215"/>
    <mergeCell ref="K215:L215"/>
    <mergeCell ref="A214:B214"/>
    <mergeCell ref="C214:D214"/>
    <mergeCell ref="E214:F214"/>
    <mergeCell ref="G214:H214"/>
    <mergeCell ref="I214:J214"/>
    <mergeCell ref="K214:L214"/>
    <mergeCell ref="A213:B213"/>
    <mergeCell ref="C213:D213"/>
    <mergeCell ref="E213:F213"/>
    <mergeCell ref="G213:H213"/>
    <mergeCell ref="I213:J213"/>
    <mergeCell ref="K213:L213"/>
    <mergeCell ref="A212:B212"/>
    <mergeCell ref="C212:D212"/>
    <mergeCell ref="E212:F212"/>
    <mergeCell ref="G212:H212"/>
    <mergeCell ref="I212:J212"/>
    <mergeCell ref="K212:L212"/>
    <mergeCell ref="A211:B211"/>
    <mergeCell ref="C211:D211"/>
    <mergeCell ref="E211:F211"/>
    <mergeCell ref="G211:H211"/>
    <mergeCell ref="I211:J211"/>
    <mergeCell ref="K211:L211"/>
    <mergeCell ref="A210:B210"/>
    <mergeCell ref="C210:D210"/>
    <mergeCell ref="E210:F210"/>
    <mergeCell ref="G210:H210"/>
    <mergeCell ref="I210:J210"/>
    <mergeCell ref="K210:L210"/>
    <mergeCell ref="A209:B209"/>
    <mergeCell ref="C209:D209"/>
    <mergeCell ref="E209:F209"/>
    <mergeCell ref="G209:H209"/>
    <mergeCell ref="I209:J209"/>
    <mergeCell ref="K209:L209"/>
    <mergeCell ref="A208:B208"/>
    <mergeCell ref="C208:D208"/>
    <mergeCell ref="E208:F208"/>
    <mergeCell ref="G208:H208"/>
    <mergeCell ref="I208:J208"/>
    <mergeCell ref="K208:L208"/>
    <mergeCell ref="A207:B207"/>
    <mergeCell ref="C207:D207"/>
    <mergeCell ref="E207:F207"/>
    <mergeCell ref="G207:H207"/>
    <mergeCell ref="I207:J207"/>
    <mergeCell ref="K207:L207"/>
    <mergeCell ref="A206:B206"/>
    <mergeCell ref="C206:D206"/>
    <mergeCell ref="E206:F206"/>
    <mergeCell ref="G206:H206"/>
    <mergeCell ref="I206:J206"/>
    <mergeCell ref="K206:L206"/>
    <mergeCell ref="A205:B205"/>
    <mergeCell ref="C205:D205"/>
    <mergeCell ref="E205:F205"/>
    <mergeCell ref="G205:H205"/>
    <mergeCell ref="I205:J205"/>
    <mergeCell ref="K205:L205"/>
    <mergeCell ref="A204:B204"/>
    <mergeCell ref="C204:D204"/>
    <mergeCell ref="E204:F204"/>
    <mergeCell ref="G204:H204"/>
    <mergeCell ref="I204:J204"/>
    <mergeCell ref="K204:L204"/>
    <mergeCell ref="A203:B203"/>
    <mergeCell ref="C203:D203"/>
    <mergeCell ref="E203:F203"/>
    <mergeCell ref="G203:H203"/>
    <mergeCell ref="I203:J203"/>
    <mergeCell ref="K203:L203"/>
    <mergeCell ref="A202:B202"/>
    <mergeCell ref="C202:D202"/>
    <mergeCell ref="E202:F202"/>
    <mergeCell ref="G202:H202"/>
    <mergeCell ref="I202:J202"/>
    <mergeCell ref="K202:L202"/>
    <mergeCell ref="A201:B201"/>
    <mergeCell ref="C201:D201"/>
    <mergeCell ref="E201:F201"/>
    <mergeCell ref="G201:H201"/>
    <mergeCell ref="I201:J201"/>
    <mergeCell ref="K201:L201"/>
    <mergeCell ref="A200:B200"/>
    <mergeCell ref="C200:D200"/>
    <mergeCell ref="E200:F200"/>
    <mergeCell ref="G200:H200"/>
    <mergeCell ref="I200:J200"/>
    <mergeCell ref="K200:L200"/>
    <mergeCell ref="A199:B199"/>
    <mergeCell ref="C199:D199"/>
    <mergeCell ref="E199:F199"/>
    <mergeCell ref="G199:H199"/>
    <mergeCell ref="I199:J199"/>
    <mergeCell ref="K199:L199"/>
    <mergeCell ref="A198:B198"/>
    <mergeCell ref="C198:D198"/>
    <mergeCell ref="E198:F198"/>
    <mergeCell ref="G198:H198"/>
    <mergeCell ref="I198:J198"/>
    <mergeCell ref="K198:L198"/>
    <mergeCell ref="A197:B197"/>
    <mergeCell ref="C197:D197"/>
    <mergeCell ref="E197:F197"/>
    <mergeCell ref="G197:H197"/>
    <mergeCell ref="I197:J197"/>
    <mergeCell ref="K197:L197"/>
    <mergeCell ref="A196:B196"/>
    <mergeCell ref="C196:D196"/>
    <mergeCell ref="E196:F196"/>
    <mergeCell ref="G196:H196"/>
    <mergeCell ref="I196:J196"/>
    <mergeCell ref="K196:L196"/>
    <mergeCell ref="A195:B195"/>
    <mergeCell ref="C195:D195"/>
    <mergeCell ref="E195:F195"/>
    <mergeCell ref="G195:H195"/>
    <mergeCell ref="I195:J195"/>
    <mergeCell ref="K195:L195"/>
    <mergeCell ref="A194:B194"/>
    <mergeCell ref="C194:D194"/>
    <mergeCell ref="E194:F194"/>
    <mergeCell ref="G194:H194"/>
    <mergeCell ref="I194:J194"/>
    <mergeCell ref="K194:L194"/>
    <mergeCell ref="A193:B193"/>
    <mergeCell ref="C193:D193"/>
    <mergeCell ref="E193:F193"/>
    <mergeCell ref="G193:H193"/>
    <mergeCell ref="I193:J193"/>
    <mergeCell ref="K193:L193"/>
    <mergeCell ref="A192:B192"/>
    <mergeCell ref="C192:D192"/>
    <mergeCell ref="E192:F192"/>
    <mergeCell ref="G192:H192"/>
    <mergeCell ref="I192:J192"/>
    <mergeCell ref="K192:L192"/>
    <mergeCell ref="A191:B191"/>
    <mergeCell ref="C191:D191"/>
    <mergeCell ref="E191:F191"/>
    <mergeCell ref="G191:H191"/>
    <mergeCell ref="I191:J191"/>
    <mergeCell ref="K191:L191"/>
    <mergeCell ref="A190:B190"/>
    <mergeCell ref="C190:D190"/>
    <mergeCell ref="E190:F190"/>
    <mergeCell ref="G190:H190"/>
    <mergeCell ref="I190:J190"/>
    <mergeCell ref="K190:L190"/>
    <mergeCell ref="A189:B189"/>
    <mergeCell ref="C189:D189"/>
    <mergeCell ref="E189:F189"/>
    <mergeCell ref="G189:H189"/>
    <mergeCell ref="I189:J189"/>
    <mergeCell ref="K189:L189"/>
    <mergeCell ref="A188:B188"/>
    <mergeCell ref="C188:D188"/>
    <mergeCell ref="E188:F188"/>
    <mergeCell ref="G188:H188"/>
    <mergeCell ref="I188:J188"/>
    <mergeCell ref="K188:L188"/>
    <mergeCell ref="A187:B187"/>
    <mergeCell ref="C187:D187"/>
    <mergeCell ref="E187:F187"/>
    <mergeCell ref="G187:H187"/>
    <mergeCell ref="I187:J187"/>
    <mergeCell ref="K187:L187"/>
    <mergeCell ref="A186:B186"/>
    <mergeCell ref="C186:D186"/>
    <mergeCell ref="E186:F186"/>
    <mergeCell ref="G186:H186"/>
    <mergeCell ref="I186:J186"/>
    <mergeCell ref="K186:L186"/>
    <mergeCell ref="A185:B185"/>
    <mergeCell ref="C185:D185"/>
    <mergeCell ref="E185:F185"/>
    <mergeCell ref="G185:H185"/>
    <mergeCell ref="I185:J185"/>
    <mergeCell ref="K185:L185"/>
    <mergeCell ref="A184:B184"/>
    <mergeCell ref="C184:D184"/>
    <mergeCell ref="E184:F184"/>
    <mergeCell ref="G184:H184"/>
    <mergeCell ref="I184:J184"/>
    <mergeCell ref="K184:L184"/>
    <mergeCell ref="A183:B183"/>
    <mergeCell ref="C183:D183"/>
    <mergeCell ref="E183:F183"/>
    <mergeCell ref="G183:H183"/>
    <mergeCell ref="I183:J183"/>
    <mergeCell ref="K183:L183"/>
    <mergeCell ref="A182:B182"/>
    <mergeCell ref="C182:D182"/>
    <mergeCell ref="E182:F182"/>
    <mergeCell ref="G182:H182"/>
    <mergeCell ref="I182:J182"/>
    <mergeCell ref="K182:L182"/>
    <mergeCell ref="A181:B181"/>
    <mergeCell ref="C181:D181"/>
    <mergeCell ref="E181:F181"/>
    <mergeCell ref="G181:H181"/>
    <mergeCell ref="I181:J181"/>
    <mergeCell ref="K181:L181"/>
    <mergeCell ref="A180:B180"/>
    <mergeCell ref="C180:D180"/>
    <mergeCell ref="E180:F180"/>
    <mergeCell ref="G180:H180"/>
    <mergeCell ref="I180:J180"/>
    <mergeCell ref="K180:L180"/>
    <mergeCell ref="A179:B179"/>
    <mergeCell ref="C179:D179"/>
    <mergeCell ref="E179:F179"/>
    <mergeCell ref="G179:H179"/>
    <mergeCell ref="I179:J179"/>
    <mergeCell ref="K179:L179"/>
    <mergeCell ref="A178:B178"/>
    <mergeCell ref="C178:D178"/>
    <mergeCell ref="E178:F178"/>
    <mergeCell ref="G178:H178"/>
    <mergeCell ref="I178:J178"/>
    <mergeCell ref="K178:L178"/>
    <mergeCell ref="A177:B177"/>
    <mergeCell ref="C177:D177"/>
    <mergeCell ref="E177:F177"/>
    <mergeCell ref="G177:H177"/>
    <mergeCell ref="I177:J177"/>
    <mergeCell ref="K177:L177"/>
    <mergeCell ref="A176:B176"/>
    <mergeCell ref="C176:D176"/>
    <mergeCell ref="E176:F176"/>
    <mergeCell ref="G176:H176"/>
    <mergeCell ref="I176:J176"/>
    <mergeCell ref="K176:L176"/>
    <mergeCell ref="A175:B175"/>
    <mergeCell ref="C175:D175"/>
    <mergeCell ref="E175:F175"/>
    <mergeCell ref="G175:H175"/>
    <mergeCell ref="I175:J175"/>
    <mergeCell ref="K175:L175"/>
    <mergeCell ref="A174:B174"/>
    <mergeCell ref="C174:D174"/>
    <mergeCell ref="E174:F174"/>
    <mergeCell ref="G174:H174"/>
    <mergeCell ref="I174:J174"/>
    <mergeCell ref="K174:L174"/>
    <mergeCell ref="A173:B173"/>
    <mergeCell ref="C173:D173"/>
    <mergeCell ref="E173:F173"/>
    <mergeCell ref="G173:H173"/>
    <mergeCell ref="I173:J173"/>
    <mergeCell ref="K173:L173"/>
    <mergeCell ref="A172:B172"/>
    <mergeCell ref="C172:D172"/>
    <mergeCell ref="E172:F172"/>
    <mergeCell ref="G172:H172"/>
    <mergeCell ref="I172:J172"/>
    <mergeCell ref="K172:L172"/>
    <mergeCell ref="A171:B171"/>
    <mergeCell ref="C171:D171"/>
    <mergeCell ref="E171:F171"/>
    <mergeCell ref="G171:H171"/>
    <mergeCell ref="I171:J171"/>
    <mergeCell ref="K171:L171"/>
    <mergeCell ref="A170:B170"/>
    <mergeCell ref="C170:D170"/>
    <mergeCell ref="E170:F170"/>
    <mergeCell ref="G170:H170"/>
    <mergeCell ref="I170:J170"/>
    <mergeCell ref="K170:L170"/>
    <mergeCell ref="A169:B169"/>
    <mergeCell ref="C169:D169"/>
    <mergeCell ref="E169:F169"/>
    <mergeCell ref="G169:H169"/>
    <mergeCell ref="I169:J169"/>
    <mergeCell ref="K169:L169"/>
    <mergeCell ref="A168:B168"/>
    <mergeCell ref="C168:D168"/>
    <mergeCell ref="E168:F168"/>
    <mergeCell ref="G168:H168"/>
    <mergeCell ref="I168:J168"/>
    <mergeCell ref="K168:L168"/>
    <mergeCell ref="A167:B167"/>
    <mergeCell ref="C167:D167"/>
    <mergeCell ref="E167:F167"/>
    <mergeCell ref="G167:H167"/>
    <mergeCell ref="I167:J167"/>
    <mergeCell ref="K167:L167"/>
    <mergeCell ref="A166:B166"/>
    <mergeCell ref="C166:D166"/>
    <mergeCell ref="E166:F166"/>
    <mergeCell ref="G166:H166"/>
    <mergeCell ref="I166:J166"/>
    <mergeCell ref="K166:L166"/>
    <mergeCell ref="A165:B165"/>
    <mergeCell ref="C165:D165"/>
    <mergeCell ref="E165:F165"/>
    <mergeCell ref="G165:H165"/>
    <mergeCell ref="I165:J165"/>
    <mergeCell ref="K165:L165"/>
    <mergeCell ref="A164:B164"/>
    <mergeCell ref="C164:D164"/>
    <mergeCell ref="E164:F164"/>
    <mergeCell ref="G164:H164"/>
    <mergeCell ref="I164:J164"/>
    <mergeCell ref="K164:L164"/>
    <mergeCell ref="A163:B163"/>
    <mergeCell ref="C163:D163"/>
    <mergeCell ref="E163:F163"/>
    <mergeCell ref="G163:H163"/>
    <mergeCell ref="I163:J163"/>
    <mergeCell ref="K163:L163"/>
    <mergeCell ref="A162:B162"/>
    <mergeCell ref="C162:D162"/>
    <mergeCell ref="E162:F162"/>
    <mergeCell ref="G162:H162"/>
    <mergeCell ref="I162:J162"/>
    <mergeCell ref="K162:L162"/>
    <mergeCell ref="A161:B161"/>
    <mergeCell ref="C161:D161"/>
    <mergeCell ref="E161:F161"/>
    <mergeCell ref="G161:H161"/>
    <mergeCell ref="I161:J161"/>
    <mergeCell ref="K161:L161"/>
    <mergeCell ref="A160:B160"/>
    <mergeCell ref="C160:D160"/>
    <mergeCell ref="E160:F160"/>
    <mergeCell ref="G160:H160"/>
    <mergeCell ref="I160:J160"/>
    <mergeCell ref="K160:L160"/>
    <mergeCell ref="A159:B159"/>
    <mergeCell ref="C159:D159"/>
    <mergeCell ref="E159:F159"/>
    <mergeCell ref="G159:H159"/>
    <mergeCell ref="I159:J159"/>
    <mergeCell ref="K159:L159"/>
    <mergeCell ref="A158:B158"/>
    <mergeCell ref="C158:D158"/>
    <mergeCell ref="E158:F158"/>
    <mergeCell ref="G158:H158"/>
    <mergeCell ref="I158:J158"/>
    <mergeCell ref="K158:L158"/>
    <mergeCell ref="A157:B157"/>
    <mergeCell ref="C157:D157"/>
    <mergeCell ref="E157:F157"/>
    <mergeCell ref="G157:H157"/>
    <mergeCell ref="I157:J157"/>
    <mergeCell ref="K157:L157"/>
    <mergeCell ref="A156:B156"/>
    <mergeCell ref="C156:D156"/>
    <mergeCell ref="E156:F156"/>
    <mergeCell ref="G156:H156"/>
    <mergeCell ref="I156:J156"/>
    <mergeCell ref="K156:L156"/>
    <mergeCell ref="A155:B155"/>
    <mergeCell ref="C155:D155"/>
    <mergeCell ref="E155:F155"/>
    <mergeCell ref="G155:H155"/>
    <mergeCell ref="I155:J155"/>
    <mergeCell ref="K155:L155"/>
    <mergeCell ref="A154:B154"/>
    <mergeCell ref="C154:D154"/>
    <mergeCell ref="E154:F154"/>
    <mergeCell ref="G154:H154"/>
    <mergeCell ref="I154:J154"/>
    <mergeCell ref="K154:L154"/>
    <mergeCell ref="A153:B153"/>
    <mergeCell ref="C153:D153"/>
    <mergeCell ref="E153:F153"/>
    <mergeCell ref="G153:H153"/>
    <mergeCell ref="I153:J153"/>
    <mergeCell ref="K153:L153"/>
    <mergeCell ref="A152:B152"/>
    <mergeCell ref="C152:D152"/>
    <mergeCell ref="E152:F152"/>
    <mergeCell ref="G152:H152"/>
    <mergeCell ref="I152:J152"/>
    <mergeCell ref="K152:L152"/>
    <mergeCell ref="A151:B151"/>
    <mergeCell ref="C151:D151"/>
    <mergeCell ref="E151:F151"/>
    <mergeCell ref="G151:H151"/>
    <mergeCell ref="I151:J151"/>
    <mergeCell ref="K151:L151"/>
    <mergeCell ref="A150:B150"/>
    <mergeCell ref="C150:D150"/>
    <mergeCell ref="E150:F150"/>
    <mergeCell ref="G150:H150"/>
    <mergeCell ref="I150:J150"/>
    <mergeCell ref="K150:L150"/>
    <mergeCell ref="A149:B149"/>
    <mergeCell ref="C149:D149"/>
    <mergeCell ref="E149:F149"/>
    <mergeCell ref="G149:H149"/>
    <mergeCell ref="I149:J149"/>
    <mergeCell ref="K149:L149"/>
    <mergeCell ref="A148:B148"/>
    <mergeCell ref="C148:D148"/>
    <mergeCell ref="E148:F148"/>
    <mergeCell ref="G148:H148"/>
    <mergeCell ref="I148:J148"/>
    <mergeCell ref="K148:L148"/>
    <mergeCell ref="A147:B147"/>
    <mergeCell ref="C147:D147"/>
    <mergeCell ref="E147:F147"/>
    <mergeCell ref="G147:H147"/>
    <mergeCell ref="I147:J147"/>
    <mergeCell ref="K147:L147"/>
    <mergeCell ref="A146:B146"/>
    <mergeCell ref="C146:D146"/>
    <mergeCell ref="E146:F146"/>
    <mergeCell ref="G146:H146"/>
    <mergeCell ref="I146:J146"/>
    <mergeCell ref="K146:L146"/>
    <mergeCell ref="A145:B145"/>
    <mergeCell ref="C145:D145"/>
    <mergeCell ref="E145:F145"/>
    <mergeCell ref="G145:H145"/>
    <mergeCell ref="I145:J145"/>
    <mergeCell ref="K145:L145"/>
    <mergeCell ref="A144:B144"/>
    <mergeCell ref="C144:D144"/>
    <mergeCell ref="E144:F144"/>
    <mergeCell ref="G144:H144"/>
    <mergeCell ref="I144:J144"/>
    <mergeCell ref="K144:L144"/>
    <mergeCell ref="A143:B143"/>
    <mergeCell ref="C143:D143"/>
    <mergeCell ref="E143:F143"/>
    <mergeCell ref="G143:H143"/>
    <mergeCell ref="I143:J143"/>
    <mergeCell ref="K143:L143"/>
    <mergeCell ref="A142:B142"/>
    <mergeCell ref="C142:D142"/>
    <mergeCell ref="E142:F142"/>
    <mergeCell ref="G142:H142"/>
    <mergeCell ref="I142:J142"/>
    <mergeCell ref="K142:L142"/>
    <mergeCell ref="A141:B141"/>
    <mergeCell ref="C141:D141"/>
    <mergeCell ref="E141:F141"/>
    <mergeCell ref="G141:H141"/>
    <mergeCell ref="I141:J141"/>
    <mergeCell ref="K141:L141"/>
    <mergeCell ref="A140:B140"/>
    <mergeCell ref="C140:D140"/>
    <mergeCell ref="E140:F140"/>
    <mergeCell ref="G140:H140"/>
    <mergeCell ref="I140:J140"/>
    <mergeCell ref="K140:L140"/>
    <mergeCell ref="A139:B139"/>
    <mergeCell ref="C139:D139"/>
    <mergeCell ref="E139:F139"/>
    <mergeCell ref="G139:H139"/>
    <mergeCell ref="I139:J139"/>
    <mergeCell ref="K139:L139"/>
    <mergeCell ref="A138:B138"/>
    <mergeCell ref="C138:D138"/>
    <mergeCell ref="E138:F138"/>
    <mergeCell ref="G138:H138"/>
    <mergeCell ref="I138:J138"/>
    <mergeCell ref="K138:L138"/>
    <mergeCell ref="A137:B137"/>
    <mergeCell ref="C137:D137"/>
    <mergeCell ref="E137:F137"/>
    <mergeCell ref="G137:H137"/>
    <mergeCell ref="I137:J137"/>
    <mergeCell ref="K137:L137"/>
    <mergeCell ref="A136:B136"/>
    <mergeCell ref="C136:D136"/>
    <mergeCell ref="E136:F136"/>
    <mergeCell ref="G136:H136"/>
    <mergeCell ref="I136:J136"/>
    <mergeCell ref="K136:L136"/>
    <mergeCell ref="A135:B135"/>
    <mergeCell ref="C135:D135"/>
    <mergeCell ref="E135:F135"/>
    <mergeCell ref="G135:H135"/>
    <mergeCell ref="I135:J135"/>
    <mergeCell ref="K135:L135"/>
    <mergeCell ref="A134:B134"/>
    <mergeCell ref="C134:D134"/>
    <mergeCell ref="E134:F134"/>
    <mergeCell ref="G134:H134"/>
    <mergeCell ref="I134:J134"/>
    <mergeCell ref="K134:L134"/>
    <mergeCell ref="A133:B133"/>
    <mergeCell ref="C133:D133"/>
    <mergeCell ref="E133:F133"/>
    <mergeCell ref="G133:H133"/>
    <mergeCell ref="I133:J133"/>
    <mergeCell ref="K133:L133"/>
    <mergeCell ref="A132:B132"/>
    <mergeCell ref="C132:D132"/>
    <mergeCell ref="E132:F132"/>
    <mergeCell ref="G132:H132"/>
    <mergeCell ref="I132:J132"/>
    <mergeCell ref="K132:L132"/>
    <mergeCell ref="A131:B131"/>
    <mergeCell ref="C131:D131"/>
    <mergeCell ref="E131:F131"/>
    <mergeCell ref="G131:H131"/>
    <mergeCell ref="I131:J131"/>
    <mergeCell ref="K131:L131"/>
    <mergeCell ref="A130:B130"/>
    <mergeCell ref="C130:D130"/>
    <mergeCell ref="E130:F130"/>
    <mergeCell ref="G130:H130"/>
    <mergeCell ref="I130:J130"/>
    <mergeCell ref="K130:L130"/>
    <mergeCell ref="A129:B129"/>
    <mergeCell ref="C129:D129"/>
    <mergeCell ref="E129:F129"/>
    <mergeCell ref="G129:H129"/>
    <mergeCell ref="I129:J129"/>
    <mergeCell ref="K129:L129"/>
    <mergeCell ref="A128:B128"/>
    <mergeCell ref="C128:D128"/>
    <mergeCell ref="E128:F128"/>
    <mergeCell ref="G128:H128"/>
    <mergeCell ref="I128:J128"/>
    <mergeCell ref="K128:L128"/>
    <mergeCell ref="A127:B127"/>
    <mergeCell ref="C127:D127"/>
    <mergeCell ref="E127:F127"/>
    <mergeCell ref="G127:H127"/>
    <mergeCell ref="I127:J127"/>
    <mergeCell ref="K127:L127"/>
    <mergeCell ref="A126:B126"/>
    <mergeCell ref="C126:D126"/>
    <mergeCell ref="E126:F126"/>
    <mergeCell ref="G126:H126"/>
    <mergeCell ref="I126:J126"/>
    <mergeCell ref="K126:L126"/>
    <mergeCell ref="A125:B125"/>
    <mergeCell ref="C125:D125"/>
    <mergeCell ref="E125:F125"/>
    <mergeCell ref="G125:H125"/>
    <mergeCell ref="I125:J125"/>
    <mergeCell ref="K125:L125"/>
    <mergeCell ref="A124:B124"/>
    <mergeCell ref="C124:D124"/>
    <mergeCell ref="E124:F124"/>
    <mergeCell ref="G124:H124"/>
    <mergeCell ref="I124:J124"/>
    <mergeCell ref="K124:L124"/>
    <mergeCell ref="A123:B123"/>
    <mergeCell ref="C123:D123"/>
    <mergeCell ref="E123:F123"/>
    <mergeCell ref="G123:H123"/>
    <mergeCell ref="I123:J123"/>
    <mergeCell ref="K123:L123"/>
    <mergeCell ref="A122:B122"/>
    <mergeCell ref="C122:D122"/>
    <mergeCell ref="E122:F122"/>
    <mergeCell ref="G122:H122"/>
    <mergeCell ref="I122:J122"/>
    <mergeCell ref="K122:L122"/>
    <mergeCell ref="A121:B121"/>
    <mergeCell ref="C121:D121"/>
    <mergeCell ref="E121:F121"/>
    <mergeCell ref="G121:H121"/>
    <mergeCell ref="I121:J121"/>
    <mergeCell ref="K121:L121"/>
    <mergeCell ref="A120:B120"/>
    <mergeCell ref="C120:D120"/>
    <mergeCell ref="E120:F120"/>
    <mergeCell ref="G120:H120"/>
    <mergeCell ref="I120:J120"/>
    <mergeCell ref="K120:L120"/>
    <mergeCell ref="A119:B119"/>
    <mergeCell ref="C119:D119"/>
    <mergeCell ref="E119:F119"/>
    <mergeCell ref="G119:H119"/>
    <mergeCell ref="I119:J119"/>
    <mergeCell ref="K119:L119"/>
    <mergeCell ref="A118:B118"/>
    <mergeCell ref="C118:D118"/>
    <mergeCell ref="E118:F118"/>
    <mergeCell ref="G118:H118"/>
    <mergeCell ref="I118:J118"/>
    <mergeCell ref="K118:L118"/>
    <mergeCell ref="A117:B117"/>
    <mergeCell ref="C117:D117"/>
    <mergeCell ref="E117:F117"/>
    <mergeCell ref="G117:H117"/>
    <mergeCell ref="I117:J117"/>
    <mergeCell ref="K117:L117"/>
    <mergeCell ref="A116:B116"/>
    <mergeCell ref="C116:D116"/>
    <mergeCell ref="E116:F116"/>
    <mergeCell ref="G116:H116"/>
    <mergeCell ref="I116:J116"/>
    <mergeCell ref="K116:L116"/>
    <mergeCell ref="A115:B115"/>
    <mergeCell ref="C115:D115"/>
    <mergeCell ref="E115:F115"/>
    <mergeCell ref="G115:H115"/>
    <mergeCell ref="I115:J115"/>
    <mergeCell ref="K115:L115"/>
    <mergeCell ref="A114:B114"/>
    <mergeCell ref="C114:D114"/>
    <mergeCell ref="E114:F114"/>
    <mergeCell ref="G114:H114"/>
    <mergeCell ref="I114:J114"/>
    <mergeCell ref="K114:L114"/>
    <mergeCell ref="A113:B113"/>
    <mergeCell ref="C113:D113"/>
    <mergeCell ref="E113:F113"/>
    <mergeCell ref="G113:H113"/>
    <mergeCell ref="I113:J113"/>
    <mergeCell ref="K113:L113"/>
    <mergeCell ref="A112:B112"/>
    <mergeCell ref="C112:D112"/>
    <mergeCell ref="E112:F112"/>
    <mergeCell ref="G112:H112"/>
    <mergeCell ref="I112:J112"/>
    <mergeCell ref="K112:L112"/>
    <mergeCell ref="A111:B111"/>
    <mergeCell ref="C111:D111"/>
    <mergeCell ref="E111:F111"/>
    <mergeCell ref="G111:H111"/>
    <mergeCell ref="I111:J111"/>
    <mergeCell ref="K111:L111"/>
    <mergeCell ref="A110:B110"/>
    <mergeCell ref="C110:D110"/>
    <mergeCell ref="E110:F110"/>
    <mergeCell ref="G110:H110"/>
    <mergeCell ref="I110:J110"/>
    <mergeCell ref="K110:L110"/>
    <mergeCell ref="A109:B109"/>
    <mergeCell ref="C109:D109"/>
    <mergeCell ref="E109:F109"/>
    <mergeCell ref="G109:H109"/>
    <mergeCell ref="I109:J109"/>
    <mergeCell ref="K109:L109"/>
    <mergeCell ref="A108:B108"/>
    <mergeCell ref="C108:D108"/>
    <mergeCell ref="E108:F108"/>
    <mergeCell ref="G108:H108"/>
    <mergeCell ref="I108:J108"/>
    <mergeCell ref="K108:L108"/>
    <mergeCell ref="A107:B107"/>
    <mergeCell ref="C107:D107"/>
    <mergeCell ref="E107:F107"/>
    <mergeCell ref="G107:H107"/>
    <mergeCell ref="I107:J107"/>
    <mergeCell ref="K107:L107"/>
    <mergeCell ref="A106:B106"/>
    <mergeCell ref="C106:D106"/>
    <mergeCell ref="E106:F106"/>
    <mergeCell ref="G106:H106"/>
    <mergeCell ref="I106:J106"/>
    <mergeCell ref="K106:L106"/>
    <mergeCell ref="A105:B105"/>
    <mergeCell ref="C105:D105"/>
    <mergeCell ref="E105:F105"/>
    <mergeCell ref="G105:H105"/>
    <mergeCell ref="I105:J105"/>
    <mergeCell ref="K105:L105"/>
    <mergeCell ref="A104:B104"/>
    <mergeCell ref="C104:D104"/>
    <mergeCell ref="E104:F104"/>
    <mergeCell ref="G104:H104"/>
    <mergeCell ref="I104:J104"/>
    <mergeCell ref="K104:L104"/>
    <mergeCell ref="A103:B103"/>
    <mergeCell ref="C103:D103"/>
    <mergeCell ref="E103:F103"/>
    <mergeCell ref="G103:H103"/>
    <mergeCell ref="I103:J103"/>
    <mergeCell ref="K103:L103"/>
    <mergeCell ref="A102:B102"/>
    <mergeCell ref="C102:D102"/>
    <mergeCell ref="E102:F102"/>
    <mergeCell ref="G102:H102"/>
    <mergeCell ref="I102:J102"/>
    <mergeCell ref="K102:L102"/>
    <mergeCell ref="A101:B101"/>
    <mergeCell ref="C101:D101"/>
    <mergeCell ref="E101:F101"/>
    <mergeCell ref="G101:H101"/>
    <mergeCell ref="I101:J101"/>
    <mergeCell ref="K101:L101"/>
    <mergeCell ref="A100:B100"/>
    <mergeCell ref="C100:D100"/>
    <mergeCell ref="E100:F100"/>
    <mergeCell ref="G100:H100"/>
    <mergeCell ref="I100:J100"/>
    <mergeCell ref="K100:L100"/>
    <mergeCell ref="A99:B99"/>
    <mergeCell ref="C99:D99"/>
    <mergeCell ref="E99:F99"/>
    <mergeCell ref="G99:H99"/>
    <mergeCell ref="I99:J99"/>
    <mergeCell ref="K99:L99"/>
    <mergeCell ref="A98:B98"/>
    <mergeCell ref="C98:D98"/>
    <mergeCell ref="E98:F98"/>
    <mergeCell ref="G98:H98"/>
    <mergeCell ref="I98:J98"/>
    <mergeCell ref="K98:L98"/>
    <mergeCell ref="A97:B97"/>
    <mergeCell ref="C97:D97"/>
    <mergeCell ref="E97:F97"/>
    <mergeCell ref="G97:H97"/>
    <mergeCell ref="I97:J97"/>
    <mergeCell ref="K97:L97"/>
    <mergeCell ref="A96:B96"/>
    <mergeCell ref="C96:D96"/>
    <mergeCell ref="E96:F96"/>
    <mergeCell ref="G96:H96"/>
    <mergeCell ref="I96:J96"/>
    <mergeCell ref="K96:L96"/>
    <mergeCell ref="A95:B95"/>
    <mergeCell ref="C95:D95"/>
    <mergeCell ref="E95:F95"/>
    <mergeCell ref="G95:H95"/>
    <mergeCell ref="I95:J95"/>
    <mergeCell ref="K95:L95"/>
    <mergeCell ref="A94:B94"/>
    <mergeCell ref="C94:D94"/>
    <mergeCell ref="E94:F94"/>
    <mergeCell ref="G94:H94"/>
    <mergeCell ref="I94:J94"/>
    <mergeCell ref="K94:L94"/>
    <mergeCell ref="A93:B93"/>
    <mergeCell ref="C93:D93"/>
    <mergeCell ref="E93:F93"/>
    <mergeCell ref="G93:H93"/>
    <mergeCell ref="I93:J93"/>
    <mergeCell ref="K93:L93"/>
    <mergeCell ref="A92:B92"/>
    <mergeCell ref="C92:D92"/>
    <mergeCell ref="E92:F92"/>
    <mergeCell ref="G92:H92"/>
    <mergeCell ref="I92:J92"/>
    <mergeCell ref="K92:L92"/>
    <mergeCell ref="A91:B91"/>
    <mergeCell ref="C91:D91"/>
    <mergeCell ref="E91:F91"/>
    <mergeCell ref="G91:H91"/>
    <mergeCell ref="I91:J91"/>
    <mergeCell ref="K91:L91"/>
    <mergeCell ref="A90:B90"/>
    <mergeCell ref="C90:D90"/>
    <mergeCell ref="E90:F90"/>
    <mergeCell ref="G90:H90"/>
    <mergeCell ref="I90:J90"/>
    <mergeCell ref="K90:L90"/>
    <mergeCell ref="A89:B89"/>
    <mergeCell ref="C89:D89"/>
    <mergeCell ref="E89:F89"/>
    <mergeCell ref="G89:H89"/>
    <mergeCell ref="I89:J89"/>
    <mergeCell ref="K89:L89"/>
    <mergeCell ref="A88:B88"/>
    <mergeCell ref="C88:D88"/>
    <mergeCell ref="E88:F88"/>
    <mergeCell ref="G88:H88"/>
    <mergeCell ref="I88:J88"/>
    <mergeCell ref="K88:L88"/>
    <mergeCell ref="A87:B87"/>
    <mergeCell ref="C87:D87"/>
    <mergeCell ref="E87:F87"/>
    <mergeCell ref="G87:H87"/>
    <mergeCell ref="I87:J87"/>
    <mergeCell ref="K87:L87"/>
    <mergeCell ref="A86:B86"/>
    <mergeCell ref="C86:D86"/>
    <mergeCell ref="E86:F86"/>
    <mergeCell ref="G86:H86"/>
    <mergeCell ref="I86:J86"/>
    <mergeCell ref="K86:L86"/>
    <mergeCell ref="A85:B85"/>
    <mergeCell ref="C85:D85"/>
    <mergeCell ref="E85:F85"/>
    <mergeCell ref="G85:H85"/>
    <mergeCell ref="I85:J85"/>
    <mergeCell ref="K85:L85"/>
    <mergeCell ref="A84:B84"/>
    <mergeCell ref="C84:D84"/>
    <mergeCell ref="E84:F84"/>
    <mergeCell ref="G84:H84"/>
    <mergeCell ref="I84:J84"/>
    <mergeCell ref="K84:L84"/>
    <mergeCell ref="A83:B83"/>
    <mergeCell ref="C83:D83"/>
    <mergeCell ref="E83:F83"/>
    <mergeCell ref="G83:H83"/>
    <mergeCell ref="I83:J83"/>
    <mergeCell ref="K83:L83"/>
    <mergeCell ref="A82:B82"/>
    <mergeCell ref="C82:D82"/>
    <mergeCell ref="E82:F82"/>
    <mergeCell ref="G82:H82"/>
    <mergeCell ref="I82:J82"/>
    <mergeCell ref="K82:L82"/>
    <mergeCell ref="A81:B81"/>
    <mergeCell ref="C81:D81"/>
    <mergeCell ref="E81:F81"/>
    <mergeCell ref="G81:H81"/>
    <mergeCell ref="I81:J81"/>
    <mergeCell ref="K81:L81"/>
    <mergeCell ref="A80:B80"/>
    <mergeCell ref="C80:D80"/>
    <mergeCell ref="E80:F80"/>
    <mergeCell ref="G80:H80"/>
    <mergeCell ref="I80:J80"/>
    <mergeCell ref="K80:L80"/>
    <mergeCell ref="A79:B79"/>
    <mergeCell ref="C79:D79"/>
    <mergeCell ref="E79:F79"/>
    <mergeCell ref="G79:H79"/>
    <mergeCell ref="I79:J79"/>
    <mergeCell ref="K79:L79"/>
    <mergeCell ref="A78:B78"/>
    <mergeCell ref="C78:D78"/>
    <mergeCell ref="E78:F78"/>
    <mergeCell ref="G78:H78"/>
    <mergeCell ref="I78:J78"/>
    <mergeCell ref="K78:L78"/>
    <mergeCell ref="A77:B77"/>
    <mergeCell ref="C77:D77"/>
    <mergeCell ref="E77:F77"/>
    <mergeCell ref="G77:H77"/>
    <mergeCell ref="I77:J77"/>
    <mergeCell ref="K77:L77"/>
    <mergeCell ref="A76:B76"/>
    <mergeCell ref="C76:D76"/>
    <mergeCell ref="E76:F76"/>
    <mergeCell ref="G76:H76"/>
    <mergeCell ref="I76:J76"/>
    <mergeCell ref="K76:L76"/>
    <mergeCell ref="A75:B75"/>
    <mergeCell ref="C75:D75"/>
    <mergeCell ref="E75:F75"/>
    <mergeCell ref="G75:H75"/>
    <mergeCell ref="I75:J75"/>
    <mergeCell ref="K75:L75"/>
    <mergeCell ref="A74:B74"/>
    <mergeCell ref="C74:D74"/>
    <mergeCell ref="E74:F74"/>
    <mergeCell ref="G74:H74"/>
    <mergeCell ref="I74:J74"/>
    <mergeCell ref="K74:L74"/>
    <mergeCell ref="A73:B73"/>
    <mergeCell ref="C73:D73"/>
    <mergeCell ref="E73:F73"/>
    <mergeCell ref="G73:H73"/>
    <mergeCell ref="I73:J73"/>
    <mergeCell ref="K73:L73"/>
    <mergeCell ref="A72:B72"/>
    <mergeCell ref="C72:D72"/>
    <mergeCell ref="E72:F72"/>
    <mergeCell ref="G72:H72"/>
    <mergeCell ref="I72:J72"/>
    <mergeCell ref="K72:L72"/>
    <mergeCell ref="A71:B71"/>
    <mergeCell ref="C71:D71"/>
    <mergeCell ref="E71:F71"/>
    <mergeCell ref="G71:H71"/>
    <mergeCell ref="I71:J71"/>
    <mergeCell ref="K71:L71"/>
    <mergeCell ref="A70:B70"/>
    <mergeCell ref="C70:D70"/>
    <mergeCell ref="E70:F70"/>
    <mergeCell ref="G70:H70"/>
    <mergeCell ref="I70:J70"/>
    <mergeCell ref="K70:L70"/>
    <mergeCell ref="A69:B69"/>
    <mergeCell ref="C69:D69"/>
    <mergeCell ref="E69:F69"/>
    <mergeCell ref="G69:H69"/>
    <mergeCell ref="I69:J69"/>
    <mergeCell ref="K69:L69"/>
    <mergeCell ref="A68:B68"/>
    <mergeCell ref="C68:D68"/>
    <mergeCell ref="E68:F68"/>
    <mergeCell ref="G68:H68"/>
    <mergeCell ref="I68:J68"/>
    <mergeCell ref="K68:L68"/>
    <mergeCell ref="A67:B67"/>
    <mergeCell ref="C67:D67"/>
    <mergeCell ref="E67:F67"/>
    <mergeCell ref="G67:H67"/>
    <mergeCell ref="I67:J67"/>
    <mergeCell ref="K67:L67"/>
    <mergeCell ref="A66:B66"/>
    <mergeCell ref="C66:D66"/>
    <mergeCell ref="E66:F66"/>
    <mergeCell ref="G66:H66"/>
    <mergeCell ref="I66:J66"/>
    <mergeCell ref="K66:L66"/>
    <mergeCell ref="A65:B65"/>
    <mergeCell ref="C65:D65"/>
    <mergeCell ref="E65:F65"/>
    <mergeCell ref="G65:H65"/>
    <mergeCell ref="I65:J65"/>
    <mergeCell ref="K65:L65"/>
    <mergeCell ref="A64:B64"/>
    <mergeCell ref="C64:D64"/>
    <mergeCell ref="E64:F64"/>
    <mergeCell ref="G64:H64"/>
    <mergeCell ref="I64:J64"/>
    <mergeCell ref="K64:L64"/>
    <mergeCell ref="A63:B63"/>
    <mergeCell ref="C63:D63"/>
    <mergeCell ref="E63:F63"/>
    <mergeCell ref="G63:H63"/>
    <mergeCell ref="I63:J63"/>
    <mergeCell ref="K63:L63"/>
    <mergeCell ref="A62:B62"/>
    <mergeCell ref="C62:D62"/>
    <mergeCell ref="E62:F62"/>
    <mergeCell ref="G62:H62"/>
    <mergeCell ref="I62:J62"/>
    <mergeCell ref="K62:L62"/>
    <mergeCell ref="A61:B61"/>
    <mergeCell ref="C61:D61"/>
    <mergeCell ref="E61:F61"/>
    <mergeCell ref="G61:H61"/>
    <mergeCell ref="I61:J61"/>
    <mergeCell ref="K61:L61"/>
    <mergeCell ref="A60:B60"/>
    <mergeCell ref="C60:D60"/>
    <mergeCell ref="E60:F60"/>
    <mergeCell ref="G60:H60"/>
    <mergeCell ref="I60:J60"/>
    <mergeCell ref="K60:L60"/>
    <mergeCell ref="A59:B59"/>
    <mergeCell ref="C59:D59"/>
    <mergeCell ref="E59:F59"/>
    <mergeCell ref="G59:H59"/>
    <mergeCell ref="I59:J59"/>
    <mergeCell ref="K59:L59"/>
    <mergeCell ref="A58:B58"/>
    <mergeCell ref="C58:D58"/>
    <mergeCell ref="E58:F58"/>
    <mergeCell ref="G58:H58"/>
    <mergeCell ref="I58:J58"/>
    <mergeCell ref="K58:L58"/>
    <mergeCell ref="A57:B57"/>
    <mergeCell ref="C57:D57"/>
    <mergeCell ref="E57:F57"/>
    <mergeCell ref="G57:H57"/>
    <mergeCell ref="I57:J57"/>
    <mergeCell ref="K57:L57"/>
    <mergeCell ref="A56:B56"/>
    <mergeCell ref="C56:D56"/>
    <mergeCell ref="E56:F56"/>
    <mergeCell ref="G56:H56"/>
    <mergeCell ref="I56:J56"/>
    <mergeCell ref="K56:L56"/>
    <mergeCell ref="A55:B55"/>
    <mergeCell ref="C55:D55"/>
    <mergeCell ref="E55:F55"/>
    <mergeCell ref="G55:H55"/>
    <mergeCell ref="I55:J55"/>
    <mergeCell ref="K55:L55"/>
    <mergeCell ref="A54:B54"/>
    <mergeCell ref="C54:D54"/>
    <mergeCell ref="E54:F54"/>
    <mergeCell ref="G54:H54"/>
    <mergeCell ref="I54:J54"/>
    <mergeCell ref="K54:L54"/>
    <mergeCell ref="A53:B53"/>
    <mergeCell ref="C53:D53"/>
    <mergeCell ref="E53:F53"/>
    <mergeCell ref="G53:H53"/>
    <mergeCell ref="I53:J53"/>
    <mergeCell ref="K53:L53"/>
    <mergeCell ref="A52:B52"/>
    <mergeCell ref="C52:D52"/>
    <mergeCell ref="E52:F52"/>
    <mergeCell ref="G52:H52"/>
    <mergeCell ref="I52:J52"/>
    <mergeCell ref="K52:L52"/>
    <mergeCell ref="A51:B51"/>
    <mergeCell ref="C51:D51"/>
    <mergeCell ref="E51:F51"/>
    <mergeCell ref="G51:H51"/>
    <mergeCell ref="I51:J51"/>
    <mergeCell ref="K51:L51"/>
    <mergeCell ref="A50:B50"/>
    <mergeCell ref="C50:D50"/>
    <mergeCell ref="E50:F50"/>
    <mergeCell ref="G50:H50"/>
    <mergeCell ref="I50:J50"/>
    <mergeCell ref="K50:L50"/>
    <mergeCell ref="A49:B49"/>
    <mergeCell ref="C49:D49"/>
    <mergeCell ref="E49:F49"/>
    <mergeCell ref="G49:H49"/>
    <mergeCell ref="I49:J49"/>
    <mergeCell ref="K49:L49"/>
    <mergeCell ref="A48:B48"/>
    <mergeCell ref="C48:D48"/>
    <mergeCell ref="E48:F48"/>
    <mergeCell ref="G48:H48"/>
    <mergeCell ref="I48:J48"/>
    <mergeCell ref="K48:L48"/>
    <mergeCell ref="A47:B47"/>
    <mergeCell ref="C47:D47"/>
    <mergeCell ref="E47:F47"/>
    <mergeCell ref="G47:H47"/>
    <mergeCell ref="I47:J47"/>
    <mergeCell ref="K47:L47"/>
    <mergeCell ref="A46:B46"/>
    <mergeCell ref="C46:D46"/>
    <mergeCell ref="E46:F46"/>
    <mergeCell ref="G46:H46"/>
    <mergeCell ref="I46:J46"/>
    <mergeCell ref="K46:L46"/>
    <mergeCell ref="A45:B45"/>
    <mergeCell ref="C45:D45"/>
    <mergeCell ref="E45:F45"/>
    <mergeCell ref="G45:H45"/>
    <mergeCell ref="I45:J45"/>
    <mergeCell ref="K45:L45"/>
    <mergeCell ref="A44:B44"/>
    <mergeCell ref="C44:D44"/>
    <mergeCell ref="E44:F44"/>
    <mergeCell ref="G44:H44"/>
    <mergeCell ref="I44:J44"/>
    <mergeCell ref="K44:L44"/>
    <mergeCell ref="A43:B43"/>
    <mergeCell ref="C43:D43"/>
    <mergeCell ref="E43:F43"/>
    <mergeCell ref="G43:H43"/>
    <mergeCell ref="I43:J43"/>
    <mergeCell ref="K43:L43"/>
    <mergeCell ref="A42:B42"/>
    <mergeCell ref="C42:D42"/>
    <mergeCell ref="E42:F42"/>
    <mergeCell ref="G42:H42"/>
    <mergeCell ref="I42:J42"/>
    <mergeCell ref="K42:L42"/>
    <mergeCell ref="A41:B41"/>
    <mergeCell ref="C41:D41"/>
    <mergeCell ref="E41:F41"/>
    <mergeCell ref="G41:H41"/>
    <mergeCell ref="I41:J41"/>
    <mergeCell ref="K41:L41"/>
    <mergeCell ref="A40:B40"/>
    <mergeCell ref="C40:D40"/>
    <mergeCell ref="E40:F40"/>
    <mergeCell ref="G40:H40"/>
    <mergeCell ref="I40:J40"/>
    <mergeCell ref="K40:L40"/>
    <mergeCell ref="A39:B39"/>
    <mergeCell ref="C39:D39"/>
    <mergeCell ref="E39:F39"/>
    <mergeCell ref="G39:H39"/>
    <mergeCell ref="I39:J39"/>
    <mergeCell ref="K39:L39"/>
    <mergeCell ref="A38:B38"/>
    <mergeCell ref="C38:D38"/>
    <mergeCell ref="E38:F38"/>
    <mergeCell ref="G38:H38"/>
    <mergeCell ref="I38:J38"/>
    <mergeCell ref="K38:L38"/>
    <mergeCell ref="A37:B37"/>
    <mergeCell ref="C37:D37"/>
    <mergeCell ref="E37:F37"/>
    <mergeCell ref="G37:H37"/>
    <mergeCell ref="I37:J37"/>
    <mergeCell ref="K37:L37"/>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A32:B32"/>
    <mergeCell ref="C32:D32"/>
    <mergeCell ref="E32:F32"/>
    <mergeCell ref="G32:H32"/>
    <mergeCell ref="I32:J32"/>
    <mergeCell ref="K32:L32"/>
    <mergeCell ref="A31:B31"/>
    <mergeCell ref="C31:D31"/>
    <mergeCell ref="E31:F31"/>
    <mergeCell ref="G31:H31"/>
    <mergeCell ref="I31:J31"/>
    <mergeCell ref="K31:L31"/>
    <mergeCell ref="A30:B30"/>
    <mergeCell ref="C30:D30"/>
    <mergeCell ref="E30:F30"/>
    <mergeCell ref="G30:H30"/>
    <mergeCell ref="I30:J30"/>
    <mergeCell ref="K30:L30"/>
    <mergeCell ref="A29:B29"/>
    <mergeCell ref="C29:D29"/>
    <mergeCell ref="E29:F29"/>
    <mergeCell ref="G29:H29"/>
    <mergeCell ref="I29:J29"/>
    <mergeCell ref="K29:L29"/>
    <mergeCell ref="A28:B28"/>
    <mergeCell ref="C28:D28"/>
    <mergeCell ref="E28:F28"/>
    <mergeCell ref="G28:H28"/>
    <mergeCell ref="I28:J28"/>
    <mergeCell ref="K28:L28"/>
    <mergeCell ref="A27:B27"/>
    <mergeCell ref="C27:D27"/>
    <mergeCell ref="E27:F27"/>
    <mergeCell ref="G27:H27"/>
    <mergeCell ref="I27:J27"/>
    <mergeCell ref="K27:L27"/>
    <mergeCell ref="A26:B26"/>
    <mergeCell ref="C26:D26"/>
    <mergeCell ref="E26:F26"/>
    <mergeCell ref="G26:H26"/>
    <mergeCell ref="I26:J26"/>
    <mergeCell ref="K26:L26"/>
    <mergeCell ref="A25:B25"/>
    <mergeCell ref="C25:D25"/>
    <mergeCell ref="E25:F25"/>
    <mergeCell ref="G25:H25"/>
    <mergeCell ref="I25:J25"/>
    <mergeCell ref="K25:L25"/>
    <mergeCell ref="A24:B24"/>
    <mergeCell ref="C24:D24"/>
    <mergeCell ref="E24:F24"/>
    <mergeCell ref="G24:H24"/>
    <mergeCell ref="I24:J24"/>
    <mergeCell ref="K24:L24"/>
    <mergeCell ref="A23:B23"/>
    <mergeCell ref="C23:D23"/>
    <mergeCell ref="E23:F23"/>
    <mergeCell ref="G23:H23"/>
    <mergeCell ref="I23:J23"/>
    <mergeCell ref="K23:L23"/>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G20:H20"/>
    <mergeCell ref="I20:J20"/>
    <mergeCell ref="K20:L20"/>
    <mergeCell ref="A19:B19"/>
    <mergeCell ref="C19:D19"/>
    <mergeCell ref="E19:F19"/>
    <mergeCell ref="G19:H19"/>
    <mergeCell ref="I19:J19"/>
    <mergeCell ref="K19:L19"/>
    <mergeCell ref="A18:B18"/>
    <mergeCell ref="C18:D18"/>
    <mergeCell ref="E18:F18"/>
    <mergeCell ref="G18:H18"/>
    <mergeCell ref="I18:J18"/>
    <mergeCell ref="K18:L18"/>
    <mergeCell ref="A17:B17"/>
    <mergeCell ref="C17:D17"/>
    <mergeCell ref="E17:F17"/>
    <mergeCell ref="G17:H17"/>
    <mergeCell ref="I17:J17"/>
    <mergeCell ref="K17:L17"/>
    <mergeCell ref="A16:B16"/>
    <mergeCell ref="C16:D16"/>
    <mergeCell ref="E16:F16"/>
    <mergeCell ref="G16:H16"/>
    <mergeCell ref="I16:J16"/>
    <mergeCell ref="K16:L16"/>
    <mergeCell ref="A15:B15"/>
    <mergeCell ref="C15:D15"/>
    <mergeCell ref="E15:F15"/>
    <mergeCell ref="G15:H15"/>
    <mergeCell ref="I15:J15"/>
    <mergeCell ref="K15:L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K10:L10"/>
    <mergeCell ref="A1:L1"/>
    <mergeCell ref="A3:B3"/>
    <mergeCell ref="A5:B5"/>
    <mergeCell ref="C5:D5"/>
    <mergeCell ref="E5:F5"/>
    <mergeCell ref="G5:H5"/>
    <mergeCell ref="I5:J5"/>
    <mergeCell ref="K5:L5"/>
    <mergeCell ref="A9:B9"/>
    <mergeCell ref="C9:D9"/>
    <mergeCell ref="E9:F9"/>
    <mergeCell ref="G9:H9"/>
    <mergeCell ref="I9:J9"/>
    <mergeCell ref="K9:L9"/>
    <mergeCell ref="K7:L7"/>
    <mergeCell ref="A8:B8"/>
    <mergeCell ref="C8:D8"/>
    <mergeCell ref="E8:F8"/>
    <mergeCell ref="G8:H8"/>
    <mergeCell ref="I8:J8"/>
    <mergeCell ref="K8:L8"/>
    <mergeCell ref="C6:D6"/>
    <mergeCell ref="E6:F6"/>
    <mergeCell ref="G6:H6"/>
    <mergeCell ref="I6:J6"/>
    <mergeCell ref="K6:L6"/>
    <mergeCell ref="A7:B7"/>
    <mergeCell ref="C7:D7"/>
    <mergeCell ref="E7:F7"/>
    <mergeCell ref="G7:H7"/>
    <mergeCell ref="I7:J7"/>
  </mergeCells>
  <conditionalFormatting sqref="C6:L6">
    <cfRule type="cellIs" dxfId="21" priority="1"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0"/>
  <sheetViews>
    <sheetView showGridLines="0" workbookViewId="0">
      <selection activeCell="A7" sqref="A7:B450"/>
    </sheetView>
  </sheetViews>
  <sheetFormatPr defaultRowHeight="15" x14ac:dyDescent="0.25"/>
  <cols>
    <col min="1" max="1" width="5" customWidth="1"/>
    <col min="2" max="2" width="24.5703125" customWidth="1"/>
    <col min="3" max="10" width="6.7109375" customWidth="1"/>
  </cols>
  <sheetData>
    <row r="1" spans="1:10" ht="15.75" customHeight="1" x14ac:dyDescent="0.25">
      <c r="A1" s="221" t="s">
        <v>49</v>
      </c>
      <c r="B1" s="221"/>
      <c r="C1" s="221"/>
      <c r="D1" s="221"/>
      <c r="E1" s="221"/>
      <c r="F1" s="221"/>
      <c r="G1" s="221"/>
      <c r="H1" s="221"/>
      <c r="I1" s="221"/>
      <c r="J1" s="221"/>
    </row>
    <row r="3" spans="1:10" ht="16.5" x14ac:dyDescent="0.25">
      <c r="A3" s="248" t="s">
        <v>116</v>
      </c>
      <c r="B3" s="248"/>
    </row>
    <row r="4" spans="1:10" ht="17.25" customHeight="1" thickBot="1" x14ac:dyDescent="0.3">
      <c r="A4" s="27" t="s">
        <v>57</v>
      </c>
      <c r="B4" s="23"/>
      <c r="C4" s="23"/>
      <c r="D4" s="23"/>
      <c r="E4" s="23"/>
      <c r="F4" s="23"/>
      <c r="G4" s="23"/>
      <c r="H4" s="23"/>
      <c r="I4" s="23"/>
      <c r="J4" s="23"/>
    </row>
    <row r="5" spans="1:10" ht="45" customHeight="1" thickBot="1" x14ac:dyDescent="0.3">
      <c r="A5" s="336" t="s">
        <v>48</v>
      </c>
      <c r="B5" s="336"/>
      <c r="C5" s="274" t="s">
        <v>237</v>
      </c>
      <c r="D5" s="275"/>
      <c r="E5" s="274" t="s">
        <v>238</v>
      </c>
      <c r="F5" s="275"/>
      <c r="G5" s="274" t="s">
        <v>239</v>
      </c>
      <c r="H5" s="275"/>
      <c r="I5" s="274" t="s">
        <v>240</v>
      </c>
      <c r="J5" s="275"/>
    </row>
    <row r="6" spans="1:10" ht="16.5" thickTop="1" thickBot="1" x14ac:dyDescent="0.3">
      <c r="A6" s="156">
        <f>COUNTA(A7:A450)</f>
        <v>0</v>
      </c>
      <c r="B6" s="160" t="s">
        <v>250</v>
      </c>
      <c r="C6" s="338">
        <f>COUNTA(C7:C450)</f>
        <v>1</v>
      </c>
      <c r="D6" s="338"/>
      <c r="E6" s="338">
        <f t="shared" ref="E6" si="0">COUNTA(E7:E450)</f>
        <v>1</v>
      </c>
      <c r="F6" s="338"/>
      <c r="G6" s="338">
        <f t="shared" ref="G6" si="1">COUNTA(G7:G450)</f>
        <v>1</v>
      </c>
      <c r="H6" s="338"/>
      <c r="I6" s="338">
        <f t="shared" ref="I6" si="2">COUNTA(I7:I450)</f>
        <v>1</v>
      </c>
      <c r="J6" s="338"/>
    </row>
    <row r="7" spans="1:10" ht="15.75" thickTop="1" x14ac:dyDescent="0.25">
      <c r="A7" s="271"/>
      <c r="B7" s="334"/>
      <c r="C7" s="232">
        <v>1</v>
      </c>
      <c r="D7" s="232"/>
      <c r="E7" s="232">
        <v>1</v>
      </c>
      <c r="F7" s="232"/>
      <c r="G7" s="232" t="s">
        <v>125</v>
      </c>
      <c r="H7" s="232"/>
      <c r="I7" s="232" t="s">
        <v>258</v>
      </c>
      <c r="J7" s="232"/>
    </row>
    <row r="8" spans="1:10" x14ac:dyDescent="0.25">
      <c r="A8" s="334"/>
      <c r="B8" s="334"/>
      <c r="C8" s="229"/>
      <c r="D8" s="229"/>
      <c r="E8" s="229"/>
      <c r="F8" s="229"/>
      <c r="G8" s="229"/>
      <c r="H8" s="229"/>
      <c r="I8" s="229"/>
      <c r="J8" s="229"/>
    </row>
    <row r="9" spans="1:10" x14ac:dyDescent="0.25">
      <c r="A9" s="334"/>
      <c r="B9" s="334"/>
      <c r="C9" s="230"/>
      <c r="D9" s="231"/>
      <c r="E9" s="230"/>
      <c r="F9" s="231"/>
      <c r="G9" s="230"/>
      <c r="H9" s="231"/>
      <c r="I9" s="230"/>
      <c r="J9" s="231"/>
    </row>
    <row r="10" spans="1:10" x14ac:dyDescent="0.25">
      <c r="A10" s="334"/>
      <c r="B10" s="334"/>
      <c r="C10" s="229"/>
      <c r="D10" s="229"/>
      <c r="E10" s="229"/>
      <c r="F10" s="229"/>
      <c r="G10" s="229"/>
      <c r="H10" s="229"/>
      <c r="I10" s="229"/>
      <c r="J10" s="229"/>
    </row>
    <row r="11" spans="1:10" x14ac:dyDescent="0.25">
      <c r="A11" s="334"/>
      <c r="B11" s="334"/>
      <c r="C11" s="229"/>
      <c r="D11" s="229"/>
      <c r="E11" s="229"/>
      <c r="F11" s="229"/>
      <c r="G11" s="229"/>
      <c r="H11" s="229"/>
      <c r="I11" s="229"/>
      <c r="J11" s="229"/>
    </row>
    <row r="12" spans="1:10" x14ac:dyDescent="0.25">
      <c r="A12" s="334"/>
      <c r="B12" s="334"/>
      <c r="C12" s="229"/>
      <c r="D12" s="229"/>
      <c r="E12" s="229"/>
      <c r="F12" s="229"/>
      <c r="G12" s="229"/>
      <c r="H12" s="229"/>
      <c r="I12" s="229"/>
      <c r="J12" s="229"/>
    </row>
    <row r="13" spans="1:10" x14ac:dyDescent="0.25">
      <c r="A13" s="334"/>
      <c r="B13" s="334"/>
      <c r="C13" s="229"/>
      <c r="D13" s="229"/>
      <c r="E13" s="229"/>
      <c r="F13" s="229"/>
      <c r="G13" s="229"/>
      <c r="H13" s="229"/>
      <c r="I13" s="229"/>
      <c r="J13" s="229"/>
    </row>
    <row r="14" spans="1:10" x14ac:dyDescent="0.25">
      <c r="A14" s="334"/>
      <c r="B14" s="334"/>
      <c r="C14" s="229"/>
      <c r="D14" s="229"/>
      <c r="E14" s="229"/>
      <c r="F14" s="229"/>
      <c r="G14" s="229"/>
      <c r="H14" s="229"/>
      <c r="I14" s="229"/>
      <c r="J14" s="229"/>
    </row>
    <row r="15" spans="1:10" x14ac:dyDescent="0.25">
      <c r="A15" s="334"/>
      <c r="B15" s="334"/>
      <c r="C15" s="229"/>
      <c r="D15" s="229"/>
      <c r="E15" s="229"/>
      <c r="F15" s="229"/>
      <c r="G15" s="229"/>
      <c r="H15" s="229"/>
      <c r="I15" s="229"/>
      <c r="J15" s="229"/>
    </row>
    <row r="16" spans="1:10" x14ac:dyDescent="0.25">
      <c r="A16" s="334"/>
      <c r="B16" s="334"/>
      <c r="C16" s="229"/>
      <c r="D16" s="229"/>
      <c r="E16" s="229"/>
      <c r="F16" s="229"/>
      <c r="G16" s="229"/>
      <c r="H16" s="229"/>
      <c r="I16" s="229"/>
      <c r="J16" s="229"/>
    </row>
    <row r="17" spans="1:10" x14ac:dyDescent="0.25">
      <c r="A17" s="334"/>
      <c r="B17" s="334"/>
      <c r="C17" s="229"/>
      <c r="D17" s="229"/>
      <c r="E17" s="229"/>
      <c r="F17" s="229"/>
      <c r="G17" s="229"/>
      <c r="H17" s="229"/>
      <c r="I17" s="229"/>
      <c r="J17" s="229"/>
    </row>
    <row r="18" spans="1:10" x14ac:dyDescent="0.25">
      <c r="A18" s="334"/>
      <c r="B18" s="334"/>
      <c r="C18" s="229"/>
      <c r="D18" s="229"/>
      <c r="E18" s="229"/>
      <c r="F18" s="229"/>
      <c r="G18" s="229"/>
      <c r="H18" s="229"/>
      <c r="I18" s="229"/>
      <c r="J18" s="229"/>
    </row>
    <row r="19" spans="1:10" x14ac:dyDescent="0.25">
      <c r="A19" s="334"/>
      <c r="B19" s="334"/>
      <c r="C19" s="229"/>
      <c r="D19" s="229"/>
      <c r="E19" s="229"/>
      <c r="F19" s="229"/>
      <c r="G19" s="229"/>
      <c r="H19" s="229"/>
      <c r="I19" s="229"/>
      <c r="J19" s="229"/>
    </row>
    <row r="20" spans="1:10" x14ac:dyDescent="0.25">
      <c r="A20" s="334"/>
      <c r="B20" s="334"/>
      <c r="C20" s="229"/>
      <c r="D20" s="229"/>
      <c r="E20" s="229"/>
      <c r="F20" s="229"/>
      <c r="G20" s="229"/>
      <c r="H20" s="229"/>
      <c r="I20" s="229"/>
      <c r="J20" s="229"/>
    </row>
    <row r="21" spans="1:10" x14ac:dyDescent="0.25">
      <c r="A21" s="334"/>
      <c r="B21" s="334"/>
      <c r="C21" s="229"/>
      <c r="D21" s="229"/>
      <c r="E21" s="229"/>
      <c r="F21" s="229"/>
      <c r="G21" s="229"/>
      <c r="H21" s="229"/>
      <c r="I21" s="229"/>
      <c r="J21" s="229"/>
    </row>
    <row r="22" spans="1:10" x14ac:dyDescent="0.25">
      <c r="A22" s="334"/>
      <c r="B22" s="334"/>
      <c r="C22" s="229"/>
      <c r="D22" s="229"/>
      <c r="E22" s="229"/>
      <c r="F22" s="229"/>
      <c r="G22" s="229"/>
      <c r="H22" s="229"/>
      <c r="I22" s="229"/>
      <c r="J22" s="229"/>
    </row>
    <row r="23" spans="1:10" x14ac:dyDescent="0.25">
      <c r="A23" s="334"/>
      <c r="B23" s="334"/>
      <c r="C23" s="229"/>
      <c r="D23" s="229"/>
      <c r="E23" s="229"/>
      <c r="F23" s="229"/>
      <c r="G23" s="229"/>
      <c r="H23" s="229"/>
      <c r="I23" s="229"/>
      <c r="J23" s="229"/>
    </row>
    <row r="24" spans="1:10" x14ac:dyDescent="0.25">
      <c r="A24" s="334"/>
      <c r="B24" s="334"/>
      <c r="C24" s="229"/>
      <c r="D24" s="229"/>
      <c r="E24" s="229"/>
      <c r="F24" s="229"/>
      <c r="G24" s="229"/>
      <c r="H24" s="229"/>
      <c r="I24" s="229"/>
      <c r="J24" s="229"/>
    </row>
    <row r="25" spans="1:10" x14ac:dyDescent="0.25">
      <c r="A25" s="334"/>
      <c r="B25" s="334"/>
      <c r="C25" s="229"/>
      <c r="D25" s="229"/>
      <c r="E25" s="229"/>
      <c r="F25" s="229"/>
      <c r="G25" s="229"/>
      <c r="H25" s="229"/>
      <c r="I25" s="229"/>
      <c r="J25" s="229"/>
    </row>
    <row r="26" spans="1:10" x14ac:dyDescent="0.25">
      <c r="A26" s="334"/>
      <c r="B26" s="334"/>
      <c r="C26" s="229"/>
      <c r="D26" s="229"/>
      <c r="E26" s="229"/>
      <c r="F26" s="229"/>
      <c r="G26" s="229"/>
      <c r="H26" s="229"/>
      <c r="I26" s="229"/>
      <c r="J26" s="229"/>
    </row>
    <row r="27" spans="1:10" x14ac:dyDescent="0.25">
      <c r="A27" s="334"/>
      <c r="B27" s="334"/>
      <c r="C27" s="229"/>
      <c r="D27" s="229"/>
      <c r="E27" s="229"/>
      <c r="F27" s="229"/>
      <c r="G27" s="229"/>
      <c r="H27" s="229"/>
      <c r="I27" s="229"/>
      <c r="J27" s="229"/>
    </row>
    <row r="28" spans="1:10" x14ac:dyDescent="0.25">
      <c r="A28" s="334"/>
      <c r="B28" s="334"/>
      <c r="C28" s="229"/>
      <c r="D28" s="229"/>
      <c r="E28" s="229"/>
      <c r="F28" s="229"/>
      <c r="G28" s="229"/>
      <c r="H28" s="229"/>
      <c r="I28" s="229"/>
      <c r="J28" s="229"/>
    </row>
    <row r="29" spans="1:10" x14ac:dyDescent="0.25">
      <c r="A29" s="334"/>
      <c r="B29" s="334"/>
      <c r="C29" s="229"/>
      <c r="D29" s="229"/>
      <c r="E29" s="229"/>
      <c r="F29" s="229"/>
      <c r="G29" s="229"/>
      <c r="H29" s="229"/>
      <c r="I29" s="229"/>
      <c r="J29" s="229"/>
    </row>
    <row r="30" spans="1:10" x14ac:dyDescent="0.25">
      <c r="A30" s="334"/>
      <c r="B30" s="334"/>
      <c r="C30" s="229"/>
      <c r="D30" s="229"/>
      <c r="E30" s="229"/>
      <c r="F30" s="229"/>
      <c r="G30" s="229"/>
      <c r="H30" s="229"/>
      <c r="I30" s="229"/>
      <c r="J30" s="229"/>
    </row>
    <row r="31" spans="1:10" x14ac:dyDescent="0.25">
      <c r="A31" s="334"/>
      <c r="B31" s="334"/>
      <c r="C31" s="229"/>
      <c r="D31" s="229"/>
      <c r="E31" s="229"/>
      <c r="F31" s="229"/>
      <c r="G31" s="229"/>
      <c r="H31" s="229"/>
      <c r="I31" s="229"/>
      <c r="J31" s="229"/>
    </row>
    <row r="32" spans="1:10" x14ac:dyDescent="0.25">
      <c r="A32" s="334"/>
      <c r="B32" s="334"/>
      <c r="C32" s="229"/>
      <c r="D32" s="229"/>
      <c r="E32" s="229"/>
      <c r="F32" s="229"/>
      <c r="G32" s="229"/>
      <c r="H32" s="229"/>
      <c r="I32" s="229"/>
      <c r="J32" s="229"/>
    </row>
    <row r="33" spans="1:10" x14ac:dyDescent="0.25">
      <c r="A33" s="334"/>
      <c r="B33" s="334"/>
      <c r="C33" s="229"/>
      <c r="D33" s="229"/>
      <c r="E33" s="229"/>
      <c r="F33" s="229"/>
      <c r="G33" s="229"/>
      <c r="H33" s="229"/>
      <c r="I33" s="229"/>
      <c r="J33" s="229"/>
    </row>
    <row r="34" spans="1:10" x14ac:dyDescent="0.25">
      <c r="A34" s="334"/>
      <c r="B34" s="334"/>
      <c r="C34" s="229"/>
      <c r="D34" s="229"/>
      <c r="E34" s="229"/>
      <c r="F34" s="229"/>
      <c r="G34" s="229"/>
      <c r="H34" s="229"/>
      <c r="I34" s="229"/>
      <c r="J34" s="229"/>
    </row>
    <row r="35" spans="1:10" x14ac:dyDescent="0.25">
      <c r="A35" s="335"/>
      <c r="B35" s="335"/>
      <c r="C35" s="272"/>
      <c r="D35" s="272"/>
      <c r="E35" s="272"/>
      <c r="F35" s="272"/>
      <c r="G35" s="272"/>
      <c r="H35" s="272"/>
      <c r="I35" s="272"/>
      <c r="J35" s="272"/>
    </row>
    <row r="36" spans="1:10" x14ac:dyDescent="0.25">
      <c r="A36" s="335"/>
      <c r="B36" s="335"/>
      <c r="C36" s="272"/>
      <c r="D36" s="272"/>
      <c r="E36" s="272"/>
      <c r="F36" s="272"/>
      <c r="G36" s="272"/>
      <c r="H36" s="272"/>
      <c r="I36" s="272"/>
      <c r="J36" s="272"/>
    </row>
    <row r="37" spans="1:10" x14ac:dyDescent="0.25">
      <c r="A37" s="335"/>
      <c r="B37" s="335"/>
      <c r="C37" s="272"/>
      <c r="D37" s="272"/>
      <c r="E37" s="272"/>
      <c r="F37" s="272"/>
      <c r="G37" s="272"/>
      <c r="H37" s="272"/>
      <c r="I37" s="272"/>
      <c r="J37" s="272"/>
    </row>
    <row r="38" spans="1:10" x14ac:dyDescent="0.25">
      <c r="A38" s="335"/>
      <c r="B38" s="335"/>
      <c r="C38" s="272"/>
      <c r="D38" s="272"/>
      <c r="E38" s="272"/>
      <c r="F38" s="272"/>
      <c r="G38" s="272"/>
      <c r="H38" s="272"/>
      <c r="I38" s="272"/>
      <c r="J38" s="272"/>
    </row>
    <row r="39" spans="1:10" x14ac:dyDescent="0.25">
      <c r="A39" s="335"/>
      <c r="B39" s="335"/>
      <c r="C39" s="272"/>
      <c r="D39" s="272"/>
      <c r="E39" s="272"/>
      <c r="F39" s="272"/>
      <c r="G39" s="272"/>
      <c r="H39" s="272"/>
      <c r="I39" s="272"/>
      <c r="J39" s="272"/>
    </row>
    <row r="40" spans="1:10" x14ac:dyDescent="0.25">
      <c r="A40" s="335"/>
      <c r="B40" s="335"/>
      <c r="C40" s="272"/>
      <c r="D40" s="272"/>
      <c r="E40" s="272"/>
      <c r="F40" s="272"/>
      <c r="G40" s="272"/>
      <c r="H40" s="272"/>
      <c r="I40" s="272"/>
      <c r="J40" s="272"/>
    </row>
    <row r="41" spans="1:10" x14ac:dyDescent="0.25">
      <c r="A41" s="335"/>
      <c r="B41" s="335"/>
      <c r="C41" s="272"/>
      <c r="D41" s="272"/>
      <c r="E41" s="272"/>
      <c r="F41" s="272"/>
      <c r="G41" s="272"/>
      <c r="H41" s="272"/>
      <c r="I41" s="272"/>
      <c r="J41" s="272"/>
    </row>
    <row r="42" spans="1:10" x14ac:dyDescent="0.25">
      <c r="A42" s="335"/>
      <c r="B42" s="335"/>
      <c r="C42" s="272"/>
      <c r="D42" s="272"/>
      <c r="E42" s="272"/>
      <c r="F42" s="272"/>
      <c r="G42" s="272"/>
      <c r="H42" s="272"/>
      <c r="I42" s="272"/>
      <c r="J42" s="272"/>
    </row>
    <row r="43" spans="1:10" x14ac:dyDescent="0.25">
      <c r="A43" s="335"/>
      <c r="B43" s="335"/>
      <c r="C43" s="272"/>
      <c r="D43" s="272"/>
      <c r="E43" s="272"/>
      <c r="F43" s="272"/>
      <c r="G43" s="272"/>
      <c r="H43" s="272"/>
      <c r="I43" s="272"/>
      <c r="J43" s="272"/>
    </row>
    <row r="44" spans="1:10" x14ac:dyDescent="0.25">
      <c r="A44" s="335"/>
      <c r="B44" s="335"/>
      <c r="C44" s="272"/>
      <c r="D44" s="272"/>
      <c r="E44" s="272"/>
      <c r="F44" s="272"/>
      <c r="G44" s="272"/>
      <c r="H44" s="272"/>
      <c r="I44" s="272"/>
      <c r="J44" s="272"/>
    </row>
    <row r="45" spans="1:10" x14ac:dyDescent="0.25">
      <c r="A45" s="335"/>
      <c r="B45" s="335"/>
      <c r="C45" s="272"/>
      <c r="D45" s="272"/>
      <c r="E45" s="272"/>
      <c r="F45" s="272"/>
      <c r="G45" s="272"/>
      <c r="H45" s="272"/>
      <c r="I45" s="272"/>
      <c r="J45" s="272"/>
    </row>
    <row r="46" spans="1:10" x14ac:dyDescent="0.25">
      <c r="A46" s="335"/>
      <c r="B46" s="335"/>
      <c r="C46" s="272"/>
      <c r="D46" s="272"/>
      <c r="E46" s="272"/>
      <c r="F46" s="272"/>
      <c r="G46" s="272"/>
      <c r="H46" s="272"/>
      <c r="I46" s="272"/>
      <c r="J46" s="272"/>
    </row>
    <row r="47" spans="1:10" x14ac:dyDescent="0.25">
      <c r="A47" s="335"/>
      <c r="B47" s="335"/>
      <c r="C47" s="272"/>
      <c r="D47" s="272"/>
      <c r="E47" s="272"/>
      <c r="F47" s="272"/>
      <c r="G47" s="272"/>
      <c r="H47" s="272"/>
      <c r="I47" s="272"/>
      <c r="J47" s="272"/>
    </row>
    <row r="48" spans="1:10" x14ac:dyDescent="0.25">
      <c r="A48" s="335"/>
      <c r="B48" s="335"/>
      <c r="C48" s="272"/>
      <c r="D48" s="272"/>
      <c r="E48" s="272"/>
      <c r="F48" s="272"/>
      <c r="G48" s="272"/>
      <c r="H48" s="272"/>
      <c r="I48" s="272"/>
      <c r="J48" s="272"/>
    </row>
    <row r="49" spans="1:10" x14ac:dyDescent="0.25">
      <c r="A49" s="335"/>
      <c r="B49" s="335"/>
      <c r="C49" s="272"/>
      <c r="D49" s="272"/>
      <c r="E49" s="272"/>
      <c r="F49" s="272"/>
      <c r="G49" s="272"/>
      <c r="H49" s="272"/>
      <c r="I49" s="272"/>
      <c r="J49" s="272"/>
    </row>
    <row r="50" spans="1:10" x14ac:dyDescent="0.25">
      <c r="A50" s="335"/>
      <c r="B50" s="335"/>
      <c r="C50" s="272"/>
      <c r="D50" s="272"/>
      <c r="E50" s="272"/>
      <c r="F50" s="272"/>
      <c r="G50" s="272"/>
      <c r="H50" s="272"/>
      <c r="I50" s="272"/>
      <c r="J50" s="272"/>
    </row>
    <row r="51" spans="1:10" x14ac:dyDescent="0.25">
      <c r="A51" s="335"/>
      <c r="B51" s="335"/>
      <c r="C51" s="272"/>
      <c r="D51" s="272"/>
      <c r="E51" s="272"/>
      <c r="F51" s="272"/>
      <c r="G51" s="272"/>
      <c r="H51" s="272"/>
      <c r="I51" s="272"/>
      <c r="J51" s="272"/>
    </row>
    <row r="52" spans="1:10" x14ac:dyDescent="0.25">
      <c r="A52" s="335"/>
      <c r="B52" s="335"/>
      <c r="C52" s="272"/>
      <c r="D52" s="272"/>
      <c r="E52" s="272"/>
      <c r="F52" s="272"/>
      <c r="G52" s="272"/>
      <c r="H52" s="272"/>
      <c r="I52" s="272"/>
      <c r="J52" s="272"/>
    </row>
    <row r="53" spans="1:10" x14ac:dyDescent="0.25">
      <c r="A53" s="335"/>
      <c r="B53" s="335"/>
      <c r="C53" s="272"/>
      <c r="D53" s="272"/>
      <c r="E53" s="272"/>
      <c r="F53" s="272"/>
      <c r="G53" s="272"/>
      <c r="H53" s="272"/>
      <c r="I53" s="272"/>
      <c r="J53" s="272"/>
    </row>
    <row r="54" spans="1:10" x14ac:dyDescent="0.25">
      <c r="A54" s="335"/>
      <c r="B54" s="335"/>
      <c r="C54" s="272"/>
      <c r="D54" s="272"/>
      <c r="E54" s="272"/>
      <c r="F54" s="272"/>
      <c r="G54" s="272"/>
      <c r="H54" s="272"/>
      <c r="I54" s="272"/>
      <c r="J54" s="272"/>
    </row>
    <row r="55" spans="1:10" x14ac:dyDescent="0.25">
      <c r="A55" s="335"/>
      <c r="B55" s="335"/>
      <c r="C55" s="272"/>
      <c r="D55" s="272"/>
      <c r="E55" s="272"/>
      <c r="F55" s="272"/>
      <c r="G55" s="272"/>
      <c r="H55" s="272"/>
      <c r="I55" s="272"/>
      <c r="J55" s="272"/>
    </row>
    <row r="56" spans="1:10" x14ac:dyDescent="0.25">
      <c r="A56" s="335"/>
      <c r="B56" s="335"/>
      <c r="C56" s="272"/>
      <c r="D56" s="272"/>
      <c r="E56" s="272"/>
      <c r="F56" s="272"/>
      <c r="G56" s="272"/>
      <c r="H56" s="272"/>
      <c r="I56" s="272"/>
      <c r="J56" s="272"/>
    </row>
    <row r="57" spans="1:10" x14ac:dyDescent="0.25">
      <c r="A57" s="335"/>
      <c r="B57" s="335"/>
      <c r="C57" s="272"/>
      <c r="D57" s="272"/>
      <c r="E57" s="272"/>
      <c r="F57" s="272"/>
      <c r="G57" s="272"/>
      <c r="H57" s="272"/>
      <c r="I57" s="272"/>
      <c r="J57" s="272"/>
    </row>
    <row r="58" spans="1:10" x14ac:dyDescent="0.25">
      <c r="A58" s="335"/>
      <c r="B58" s="335"/>
      <c r="C58" s="272"/>
      <c r="D58" s="272"/>
      <c r="E58" s="272"/>
      <c r="F58" s="272"/>
      <c r="G58" s="272"/>
      <c r="H58" s="272"/>
      <c r="I58" s="272"/>
      <c r="J58" s="272"/>
    </row>
    <row r="59" spans="1:10" x14ac:dyDescent="0.25">
      <c r="A59" s="335"/>
      <c r="B59" s="335"/>
      <c r="C59" s="272"/>
      <c r="D59" s="272"/>
      <c r="E59" s="272"/>
      <c r="F59" s="272"/>
      <c r="G59" s="272"/>
      <c r="H59" s="272"/>
      <c r="I59" s="272"/>
      <c r="J59" s="272"/>
    </row>
    <row r="60" spans="1:10" x14ac:dyDescent="0.25">
      <c r="A60" s="335"/>
      <c r="B60" s="335"/>
      <c r="C60" s="272"/>
      <c r="D60" s="272"/>
      <c r="E60" s="272"/>
      <c r="F60" s="272"/>
      <c r="G60" s="272"/>
      <c r="H60" s="272"/>
      <c r="I60" s="272"/>
      <c r="J60" s="272"/>
    </row>
    <row r="61" spans="1:10" x14ac:dyDescent="0.25">
      <c r="A61" s="335"/>
      <c r="B61" s="335"/>
      <c r="C61" s="272"/>
      <c r="D61" s="272"/>
      <c r="E61" s="272"/>
      <c r="F61" s="272"/>
      <c r="G61" s="272"/>
      <c r="H61" s="272"/>
      <c r="I61" s="272"/>
      <c r="J61" s="272"/>
    </row>
    <row r="62" spans="1:10" x14ac:dyDescent="0.25">
      <c r="A62" s="335"/>
      <c r="B62" s="335"/>
      <c r="C62" s="272"/>
      <c r="D62" s="272"/>
      <c r="E62" s="272"/>
      <c r="F62" s="272"/>
      <c r="G62" s="272"/>
      <c r="H62" s="272"/>
      <c r="I62" s="272"/>
      <c r="J62" s="272"/>
    </row>
    <row r="63" spans="1:10" x14ac:dyDescent="0.25">
      <c r="A63" s="335"/>
      <c r="B63" s="335"/>
      <c r="C63" s="272"/>
      <c r="D63" s="272"/>
      <c r="E63" s="272"/>
      <c r="F63" s="272"/>
      <c r="G63" s="272"/>
      <c r="H63" s="272"/>
      <c r="I63" s="272"/>
      <c r="J63" s="272"/>
    </row>
    <row r="64" spans="1:10" x14ac:dyDescent="0.25">
      <c r="A64" s="335"/>
      <c r="B64" s="335"/>
      <c r="C64" s="272"/>
      <c r="D64" s="272"/>
      <c r="E64" s="272"/>
      <c r="F64" s="272"/>
      <c r="G64" s="272"/>
      <c r="H64" s="272"/>
      <c r="I64" s="272"/>
      <c r="J64" s="272"/>
    </row>
    <row r="65" spans="1:10" x14ac:dyDescent="0.25">
      <c r="A65" s="335"/>
      <c r="B65" s="335"/>
      <c r="C65" s="272"/>
      <c r="D65" s="272"/>
      <c r="E65" s="272"/>
      <c r="F65" s="272"/>
      <c r="G65" s="272"/>
      <c r="H65" s="272"/>
      <c r="I65" s="272"/>
      <c r="J65" s="272"/>
    </row>
    <row r="66" spans="1:10" x14ac:dyDescent="0.25">
      <c r="A66" s="335"/>
      <c r="B66" s="335"/>
      <c r="C66" s="272"/>
      <c r="D66" s="272"/>
      <c r="E66" s="272"/>
      <c r="F66" s="272"/>
      <c r="G66" s="272"/>
      <c r="H66" s="272"/>
      <c r="I66" s="272"/>
      <c r="J66" s="272"/>
    </row>
    <row r="67" spans="1:10" x14ac:dyDescent="0.25">
      <c r="A67" s="335"/>
      <c r="B67" s="335"/>
      <c r="C67" s="272"/>
      <c r="D67" s="272"/>
      <c r="E67" s="272"/>
      <c r="F67" s="272"/>
      <c r="G67" s="272"/>
      <c r="H67" s="272"/>
      <c r="I67" s="272"/>
      <c r="J67" s="272"/>
    </row>
    <row r="68" spans="1:10" x14ac:dyDescent="0.25">
      <c r="A68" s="335"/>
      <c r="B68" s="335"/>
      <c r="C68" s="272"/>
      <c r="D68" s="272"/>
      <c r="E68" s="272"/>
      <c r="F68" s="272"/>
      <c r="G68" s="272"/>
      <c r="H68" s="272"/>
      <c r="I68" s="272"/>
      <c r="J68" s="272"/>
    </row>
    <row r="69" spans="1:10" x14ac:dyDescent="0.25">
      <c r="A69" s="335"/>
      <c r="B69" s="335"/>
      <c r="C69" s="272"/>
      <c r="D69" s="272"/>
      <c r="E69" s="272"/>
      <c r="F69" s="272"/>
      <c r="G69" s="272"/>
      <c r="H69" s="272"/>
      <c r="I69" s="272"/>
      <c r="J69" s="272"/>
    </row>
    <row r="70" spans="1:10" x14ac:dyDescent="0.25">
      <c r="A70" s="335"/>
      <c r="B70" s="335"/>
      <c r="C70" s="272"/>
      <c r="D70" s="272"/>
      <c r="E70" s="272"/>
      <c r="F70" s="272"/>
      <c r="G70" s="272"/>
      <c r="H70" s="272"/>
      <c r="I70" s="272"/>
      <c r="J70" s="272"/>
    </row>
    <row r="71" spans="1:10" x14ac:dyDescent="0.25">
      <c r="A71" s="335"/>
      <c r="B71" s="335"/>
      <c r="C71" s="272"/>
      <c r="D71" s="272"/>
      <c r="E71" s="272"/>
      <c r="F71" s="272"/>
      <c r="G71" s="272"/>
      <c r="H71" s="272"/>
      <c r="I71" s="272"/>
      <c r="J71" s="272"/>
    </row>
    <row r="72" spans="1:10" x14ac:dyDescent="0.25">
      <c r="A72" s="335"/>
      <c r="B72" s="335"/>
      <c r="C72" s="272"/>
      <c r="D72" s="272"/>
      <c r="E72" s="272"/>
      <c r="F72" s="272"/>
      <c r="G72" s="272"/>
      <c r="H72" s="272"/>
      <c r="I72" s="272"/>
      <c r="J72" s="272"/>
    </row>
    <row r="73" spans="1:10" x14ac:dyDescent="0.25">
      <c r="A73" s="335"/>
      <c r="B73" s="335"/>
      <c r="C73" s="272"/>
      <c r="D73" s="272"/>
      <c r="E73" s="272"/>
      <c r="F73" s="272"/>
      <c r="G73" s="272"/>
      <c r="H73" s="272"/>
      <c r="I73" s="272"/>
      <c r="J73" s="272"/>
    </row>
    <row r="74" spans="1:10" x14ac:dyDescent="0.25">
      <c r="A74" s="335"/>
      <c r="B74" s="335"/>
      <c r="C74" s="272"/>
      <c r="D74" s="272"/>
      <c r="E74" s="272"/>
      <c r="F74" s="272"/>
      <c r="G74" s="272"/>
      <c r="H74" s="272"/>
      <c r="I74" s="272"/>
      <c r="J74" s="272"/>
    </row>
    <row r="75" spans="1:10" x14ac:dyDescent="0.25">
      <c r="A75" s="335"/>
      <c r="B75" s="335"/>
      <c r="C75" s="272"/>
      <c r="D75" s="272"/>
      <c r="E75" s="272"/>
      <c r="F75" s="272"/>
      <c r="G75" s="272"/>
      <c r="H75" s="272"/>
      <c r="I75" s="272"/>
      <c r="J75" s="272"/>
    </row>
    <row r="76" spans="1:10" x14ac:dyDescent="0.25">
      <c r="A76" s="335"/>
      <c r="B76" s="335"/>
      <c r="C76" s="272"/>
      <c r="D76" s="272"/>
      <c r="E76" s="272"/>
      <c r="F76" s="272"/>
      <c r="G76" s="272"/>
      <c r="H76" s="272"/>
      <c r="I76" s="272"/>
      <c r="J76" s="272"/>
    </row>
    <row r="77" spans="1:10" x14ac:dyDescent="0.25">
      <c r="A77" s="335"/>
      <c r="B77" s="335"/>
      <c r="C77" s="272"/>
      <c r="D77" s="272"/>
      <c r="E77" s="272"/>
      <c r="F77" s="272"/>
      <c r="G77" s="272"/>
      <c r="H77" s="272"/>
      <c r="I77" s="272"/>
      <c r="J77" s="272"/>
    </row>
    <row r="78" spans="1:10" x14ac:dyDescent="0.25">
      <c r="A78" s="335"/>
      <c r="B78" s="335"/>
      <c r="C78" s="272"/>
      <c r="D78" s="272"/>
      <c r="E78" s="272"/>
      <c r="F78" s="272"/>
      <c r="G78" s="272"/>
      <c r="H78" s="272"/>
      <c r="I78" s="272"/>
      <c r="J78" s="272"/>
    </row>
    <row r="79" spans="1:10" x14ac:dyDescent="0.25">
      <c r="A79" s="335"/>
      <c r="B79" s="335"/>
      <c r="C79" s="272"/>
      <c r="D79" s="272"/>
      <c r="E79" s="272"/>
      <c r="F79" s="272"/>
      <c r="G79" s="272"/>
      <c r="H79" s="272"/>
      <c r="I79" s="272"/>
      <c r="J79" s="272"/>
    </row>
    <row r="80" spans="1:10" x14ac:dyDescent="0.25">
      <c r="A80" s="335"/>
      <c r="B80" s="335"/>
      <c r="C80" s="272"/>
      <c r="D80" s="272"/>
      <c r="E80" s="272"/>
      <c r="F80" s="272"/>
      <c r="G80" s="272"/>
      <c r="H80" s="272"/>
      <c r="I80" s="272"/>
      <c r="J80" s="272"/>
    </row>
    <row r="81" spans="1:10" x14ac:dyDescent="0.25">
      <c r="A81" s="335"/>
      <c r="B81" s="335"/>
      <c r="C81" s="272"/>
      <c r="D81" s="272"/>
      <c r="E81" s="272"/>
      <c r="F81" s="272"/>
      <c r="G81" s="272"/>
      <c r="H81" s="272"/>
      <c r="I81" s="272"/>
      <c r="J81" s="272"/>
    </row>
    <row r="82" spans="1:10" x14ac:dyDescent="0.25">
      <c r="A82" s="335"/>
      <c r="B82" s="335"/>
      <c r="C82" s="272"/>
      <c r="D82" s="272"/>
      <c r="E82" s="272"/>
      <c r="F82" s="272"/>
      <c r="G82" s="272"/>
      <c r="H82" s="272"/>
      <c r="I82" s="272"/>
      <c r="J82" s="272"/>
    </row>
    <row r="83" spans="1:10" x14ac:dyDescent="0.25">
      <c r="A83" s="335"/>
      <c r="B83" s="335"/>
      <c r="C83" s="272"/>
      <c r="D83" s="272"/>
      <c r="E83" s="272"/>
      <c r="F83" s="272"/>
      <c r="G83" s="272"/>
      <c r="H83" s="272"/>
      <c r="I83" s="272"/>
      <c r="J83" s="272"/>
    </row>
    <row r="84" spans="1:10" x14ac:dyDescent="0.25">
      <c r="A84" s="335"/>
      <c r="B84" s="335"/>
      <c r="C84" s="272"/>
      <c r="D84" s="272"/>
      <c r="E84" s="272"/>
      <c r="F84" s="272"/>
      <c r="G84" s="272"/>
      <c r="H84" s="272"/>
      <c r="I84" s="272"/>
      <c r="J84" s="272"/>
    </row>
    <row r="85" spans="1:10" x14ac:dyDescent="0.25">
      <c r="A85" s="335"/>
      <c r="B85" s="335"/>
      <c r="C85" s="272"/>
      <c r="D85" s="272"/>
      <c r="E85" s="272"/>
      <c r="F85" s="272"/>
      <c r="G85" s="272"/>
      <c r="H85" s="272"/>
      <c r="I85" s="272"/>
      <c r="J85" s="272"/>
    </row>
    <row r="86" spans="1:10" x14ac:dyDescent="0.25">
      <c r="A86" s="335"/>
      <c r="B86" s="335"/>
      <c r="C86" s="272"/>
      <c r="D86" s="272"/>
      <c r="E86" s="272"/>
      <c r="F86" s="272"/>
      <c r="G86" s="272"/>
      <c r="H86" s="272"/>
      <c r="I86" s="272"/>
      <c r="J86" s="272"/>
    </row>
    <row r="87" spans="1:10" x14ac:dyDescent="0.25">
      <c r="A87" s="335"/>
      <c r="B87" s="335"/>
      <c r="C87" s="272"/>
      <c r="D87" s="272"/>
      <c r="E87" s="272"/>
      <c r="F87" s="272"/>
      <c r="G87" s="272"/>
      <c r="H87" s="272"/>
      <c r="I87" s="272"/>
      <c r="J87" s="272"/>
    </row>
    <row r="88" spans="1:10" x14ac:dyDescent="0.25">
      <c r="A88" s="335"/>
      <c r="B88" s="335"/>
      <c r="C88" s="272"/>
      <c r="D88" s="272"/>
      <c r="E88" s="272"/>
      <c r="F88" s="272"/>
      <c r="G88" s="272"/>
      <c r="H88" s="272"/>
      <c r="I88" s="272"/>
      <c r="J88" s="272"/>
    </row>
    <row r="89" spans="1:10" x14ac:dyDescent="0.25">
      <c r="A89" s="335"/>
      <c r="B89" s="335"/>
      <c r="C89" s="272"/>
      <c r="D89" s="272"/>
      <c r="E89" s="272"/>
      <c r="F89" s="272"/>
      <c r="G89" s="272"/>
      <c r="H89" s="272"/>
      <c r="I89" s="272"/>
      <c r="J89" s="272"/>
    </row>
    <row r="90" spans="1:10" x14ac:dyDescent="0.25">
      <c r="A90" s="335"/>
      <c r="B90" s="335"/>
      <c r="C90" s="272"/>
      <c r="D90" s="272"/>
      <c r="E90" s="272"/>
      <c r="F90" s="272"/>
      <c r="G90" s="272"/>
      <c r="H90" s="272"/>
      <c r="I90" s="272"/>
      <c r="J90" s="272"/>
    </row>
    <row r="91" spans="1:10" x14ac:dyDescent="0.25">
      <c r="A91" s="335"/>
      <c r="B91" s="335"/>
      <c r="C91" s="272"/>
      <c r="D91" s="272"/>
      <c r="E91" s="272"/>
      <c r="F91" s="272"/>
      <c r="G91" s="272"/>
      <c r="H91" s="272"/>
      <c r="I91" s="272"/>
      <c r="J91" s="272"/>
    </row>
    <row r="92" spans="1:10" x14ac:dyDescent="0.25">
      <c r="A92" s="335"/>
      <c r="B92" s="335"/>
      <c r="C92" s="272"/>
      <c r="D92" s="272"/>
      <c r="E92" s="272"/>
      <c r="F92" s="272"/>
      <c r="G92" s="272"/>
      <c r="H92" s="272"/>
      <c r="I92" s="272"/>
      <c r="J92" s="272"/>
    </row>
    <row r="93" spans="1:10" x14ac:dyDescent="0.25">
      <c r="A93" s="335"/>
      <c r="B93" s="335"/>
      <c r="C93" s="272"/>
      <c r="D93" s="272"/>
      <c r="E93" s="272"/>
      <c r="F93" s="272"/>
      <c r="G93" s="272"/>
      <c r="H93" s="272"/>
      <c r="I93" s="272"/>
      <c r="J93" s="272"/>
    </row>
    <row r="94" spans="1:10" x14ac:dyDescent="0.25">
      <c r="A94" s="335"/>
      <c r="B94" s="335"/>
      <c r="C94" s="272"/>
      <c r="D94" s="272"/>
      <c r="E94" s="272"/>
      <c r="F94" s="272"/>
      <c r="G94" s="272"/>
      <c r="H94" s="272"/>
      <c r="I94" s="272"/>
      <c r="J94" s="272"/>
    </row>
    <row r="95" spans="1:10" x14ac:dyDescent="0.25">
      <c r="A95" s="335"/>
      <c r="B95" s="335"/>
      <c r="C95" s="272"/>
      <c r="D95" s="272"/>
      <c r="E95" s="272"/>
      <c r="F95" s="272"/>
      <c r="G95" s="272"/>
      <c r="H95" s="272"/>
      <c r="I95" s="272"/>
      <c r="J95" s="272"/>
    </row>
    <row r="96" spans="1:10" x14ac:dyDescent="0.25">
      <c r="A96" s="335"/>
      <c r="B96" s="335"/>
      <c r="C96" s="272"/>
      <c r="D96" s="272"/>
      <c r="E96" s="272"/>
      <c r="F96" s="272"/>
      <c r="G96" s="272"/>
      <c r="H96" s="272"/>
      <c r="I96" s="272"/>
      <c r="J96" s="272"/>
    </row>
    <row r="97" spans="1:10" x14ac:dyDescent="0.25">
      <c r="A97" s="335"/>
      <c r="B97" s="335"/>
      <c r="C97" s="272"/>
      <c r="D97" s="272"/>
      <c r="E97" s="272"/>
      <c r="F97" s="272"/>
      <c r="G97" s="272"/>
      <c r="H97" s="272"/>
      <c r="I97" s="272"/>
      <c r="J97" s="272"/>
    </row>
    <row r="98" spans="1:10" x14ac:dyDescent="0.25">
      <c r="A98" s="335"/>
      <c r="B98" s="335"/>
      <c r="C98" s="272"/>
      <c r="D98" s="272"/>
      <c r="E98" s="272"/>
      <c r="F98" s="272"/>
      <c r="G98" s="272"/>
      <c r="H98" s="272"/>
      <c r="I98" s="272"/>
      <c r="J98" s="272"/>
    </row>
    <row r="99" spans="1:10" x14ac:dyDescent="0.25">
      <c r="A99" s="335"/>
      <c r="B99" s="335"/>
      <c r="C99" s="272"/>
      <c r="D99" s="272"/>
      <c r="E99" s="272"/>
      <c r="F99" s="272"/>
      <c r="G99" s="272"/>
      <c r="H99" s="272"/>
      <c r="I99" s="272"/>
      <c r="J99" s="272"/>
    </row>
    <row r="100" spans="1:10" x14ac:dyDescent="0.25">
      <c r="A100" s="335"/>
      <c r="B100" s="335"/>
      <c r="C100" s="272"/>
      <c r="D100" s="272"/>
      <c r="E100" s="272"/>
      <c r="F100" s="272"/>
      <c r="G100" s="272"/>
      <c r="H100" s="272"/>
      <c r="I100" s="272"/>
      <c r="J100" s="272"/>
    </row>
    <row r="101" spans="1:10" x14ac:dyDescent="0.25">
      <c r="A101" s="335"/>
      <c r="B101" s="335"/>
      <c r="C101" s="272"/>
      <c r="D101" s="272"/>
      <c r="E101" s="272"/>
      <c r="F101" s="272"/>
      <c r="G101" s="272"/>
      <c r="H101" s="272"/>
      <c r="I101" s="272"/>
      <c r="J101" s="272"/>
    </row>
    <row r="102" spans="1:10" x14ac:dyDescent="0.25">
      <c r="A102" s="335"/>
      <c r="B102" s="335"/>
      <c r="C102" s="272"/>
      <c r="D102" s="272"/>
      <c r="E102" s="272"/>
      <c r="F102" s="272"/>
      <c r="G102" s="272"/>
      <c r="H102" s="272"/>
      <c r="I102" s="272"/>
      <c r="J102" s="272"/>
    </row>
    <row r="103" spans="1:10" x14ac:dyDescent="0.25">
      <c r="A103" s="335"/>
      <c r="B103" s="335"/>
      <c r="C103" s="272"/>
      <c r="D103" s="272"/>
      <c r="E103" s="272"/>
      <c r="F103" s="272"/>
      <c r="G103" s="272"/>
      <c r="H103" s="272"/>
      <c r="I103" s="272"/>
      <c r="J103" s="272"/>
    </row>
    <row r="104" spans="1:10" x14ac:dyDescent="0.25">
      <c r="A104" s="335"/>
      <c r="B104" s="335"/>
      <c r="C104" s="272"/>
      <c r="D104" s="272"/>
      <c r="E104" s="272"/>
      <c r="F104" s="272"/>
      <c r="G104" s="272"/>
      <c r="H104" s="272"/>
      <c r="I104" s="272"/>
      <c r="J104" s="272"/>
    </row>
    <row r="105" spans="1:10" x14ac:dyDescent="0.25">
      <c r="A105" s="335"/>
      <c r="B105" s="335"/>
      <c r="C105" s="272"/>
      <c r="D105" s="272"/>
      <c r="E105" s="272"/>
      <c r="F105" s="272"/>
      <c r="G105" s="272"/>
      <c r="H105" s="272"/>
      <c r="I105" s="272"/>
      <c r="J105" s="272"/>
    </row>
    <row r="106" spans="1:10" x14ac:dyDescent="0.25">
      <c r="A106" s="335"/>
      <c r="B106" s="335"/>
      <c r="C106" s="272"/>
      <c r="D106" s="272"/>
      <c r="E106" s="272"/>
      <c r="F106" s="272"/>
      <c r="G106" s="272"/>
      <c r="H106" s="272"/>
      <c r="I106" s="272"/>
      <c r="J106" s="272"/>
    </row>
    <row r="107" spans="1:10" x14ac:dyDescent="0.25">
      <c r="A107" s="335"/>
      <c r="B107" s="335"/>
      <c r="C107" s="272"/>
      <c r="D107" s="272"/>
      <c r="E107" s="272"/>
      <c r="F107" s="272"/>
      <c r="G107" s="272"/>
      <c r="H107" s="272"/>
      <c r="I107" s="272"/>
      <c r="J107" s="272"/>
    </row>
    <row r="108" spans="1:10" x14ac:dyDescent="0.25">
      <c r="A108" s="335"/>
      <c r="B108" s="335"/>
      <c r="C108" s="272"/>
      <c r="D108" s="272"/>
      <c r="E108" s="272"/>
      <c r="F108" s="272"/>
      <c r="G108" s="272"/>
      <c r="H108" s="272"/>
      <c r="I108" s="272"/>
      <c r="J108" s="272"/>
    </row>
    <row r="109" spans="1:10" x14ac:dyDescent="0.25">
      <c r="A109" s="335"/>
      <c r="B109" s="335"/>
      <c r="C109" s="272"/>
      <c r="D109" s="272"/>
      <c r="E109" s="272"/>
      <c r="F109" s="272"/>
      <c r="G109" s="272"/>
      <c r="H109" s="272"/>
      <c r="I109" s="272"/>
      <c r="J109" s="272"/>
    </row>
    <row r="110" spans="1:10" x14ac:dyDescent="0.25">
      <c r="A110" s="335"/>
      <c r="B110" s="335"/>
      <c r="C110" s="272"/>
      <c r="D110" s="272"/>
      <c r="E110" s="272"/>
      <c r="F110" s="272"/>
      <c r="G110" s="272"/>
      <c r="H110" s="272"/>
      <c r="I110" s="272"/>
      <c r="J110" s="272"/>
    </row>
    <row r="111" spans="1:10" x14ac:dyDescent="0.25">
      <c r="A111" s="335"/>
      <c r="B111" s="335"/>
      <c r="C111" s="272"/>
      <c r="D111" s="272"/>
      <c r="E111" s="272"/>
      <c r="F111" s="272"/>
      <c r="G111" s="272"/>
      <c r="H111" s="272"/>
      <c r="I111" s="272"/>
      <c r="J111" s="272"/>
    </row>
    <row r="112" spans="1:10" x14ac:dyDescent="0.25">
      <c r="A112" s="335"/>
      <c r="B112" s="335"/>
      <c r="C112" s="272"/>
      <c r="D112" s="272"/>
      <c r="E112" s="272"/>
      <c r="F112" s="272"/>
      <c r="G112" s="272"/>
      <c r="H112" s="272"/>
      <c r="I112" s="272"/>
      <c r="J112" s="272"/>
    </row>
    <row r="113" spans="1:10" x14ac:dyDescent="0.25">
      <c r="A113" s="335"/>
      <c r="B113" s="335"/>
      <c r="C113" s="272"/>
      <c r="D113" s="272"/>
      <c r="E113" s="272"/>
      <c r="F113" s="272"/>
      <c r="G113" s="272"/>
      <c r="H113" s="272"/>
      <c r="I113" s="272"/>
      <c r="J113" s="272"/>
    </row>
    <row r="114" spans="1:10" x14ac:dyDescent="0.25">
      <c r="A114" s="335"/>
      <c r="B114" s="335"/>
      <c r="C114" s="272"/>
      <c r="D114" s="272"/>
      <c r="E114" s="272"/>
      <c r="F114" s="272"/>
      <c r="G114" s="272"/>
      <c r="H114" s="272"/>
      <c r="I114" s="272"/>
      <c r="J114" s="272"/>
    </row>
    <row r="115" spans="1:10" x14ac:dyDescent="0.25">
      <c r="A115" s="335"/>
      <c r="B115" s="335"/>
      <c r="C115" s="272"/>
      <c r="D115" s="272"/>
      <c r="E115" s="272"/>
      <c r="F115" s="272"/>
      <c r="G115" s="272"/>
      <c r="H115" s="272"/>
      <c r="I115" s="272"/>
      <c r="J115" s="272"/>
    </row>
    <row r="116" spans="1:10" x14ac:dyDescent="0.25">
      <c r="A116" s="335"/>
      <c r="B116" s="335"/>
      <c r="C116" s="272"/>
      <c r="D116" s="272"/>
      <c r="E116" s="272"/>
      <c r="F116" s="272"/>
      <c r="G116" s="272"/>
      <c r="H116" s="272"/>
      <c r="I116" s="272"/>
      <c r="J116" s="272"/>
    </row>
    <row r="117" spans="1:10" x14ac:dyDescent="0.25">
      <c r="A117" s="335"/>
      <c r="B117" s="335"/>
      <c r="C117" s="272"/>
      <c r="D117" s="272"/>
      <c r="E117" s="272"/>
      <c r="F117" s="272"/>
      <c r="G117" s="272"/>
      <c r="H117" s="272"/>
      <c r="I117" s="272"/>
      <c r="J117" s="272"/>
    </row>
    <row r="118" spans="1:10" x14ac:dyDescent="0.25">
      <c r="A118" s="335"/>
      <c r="B118" s="335"/>
      <c r="C118" s="272"/>
      <c r="D118" s="272"/>
      <c r="E118" s="272"/>
      <c r="F118" s="272"/>
      <c r="G118" s="272"/>
      <c r="H118" s="272"/>
      <c r="I118" s="272"/>
      <c r="J118" s="272"/>
    </row>
    <row r="119" spans="1:10" x14ac:dyDescent="0.25">
      <c r="A119" s="335"/>
      <c r="B119" s="335"/>
      <c r="C119" s="272"/>
      <c r="D119" s="272"/>
      <c r="E119" s="272"/>
      <c r="F119" s="272"/>
      <c r="G119" s="272"/>
      <c r="H119" s="272"/>
      <c r="I119" s="272"/>
      <c r="J119" s="272"/>
    </row>
    <row r="120" spans="1:10" x14ac:dyDescent="0.25">
      <c r="A120" s="335"/>
      <c r="B120" s="335"/>
      <c r="C120" s="272"/>
      <c r="D120" s="272"/>
      <c r="E120" s="272"/>
      <c r="F120" s="272"/>
      <c r="G120" s="272"/>
      <c r="H120" s="272"/>
      <c r="I120" s="272"/>
      <c r="J120" s="272"/>
    </row>
    <row r="121" spans="1:10" x14ac:dyDescent="0.25">
      <c r="A121" s="335"/>
      <c r="B121" s="335"/>
      <c r="C121" s="272"/>
      <c r="D121" s="272"/>
      <c r="E121" s="272"/>
      <c r="F121" s="272"/>
      <c r="G121" s="272"/>
      <c r="H121" s="272"/>
      <c r="I121" s="272"/>
      <c r="J121" s="272"/>
    </row>
    <row r="122" spans="1:10" x14ac:dyDescent="0.25">
      <c r="A122" s="335"/>
      <c r="B122" s="335"/>
      <c r="C122" s="272"/>
      <c r="D122" s="272"/>
      <c r="E122" s="272"/>
      <c r="F122" s="272"/>
      <c r="G122" s="272"/>
      <c r="H122" s="272"/>
      <c r="I122" s="272"/>
      <c r="J122" s="272"/>
    </row>
    <row r="123" spans="1:10" x14ac:dyDescent="0.25">
      <c r="A123" s="335"/>
      <c r="B123" s="335"/>
      <c r="C123" s="272"/>
      <c r="D123" s="272"/>
      <c r="E123" s="272"/>
      <c r="F123" s="272"/>
      <c r="G123" s="272"/>
      <c r="H123" s="272"/>
      <c r="I123" s="272"/>
      <c r="J123" s="272"/>
    </row>
    <row r="124" spans="1:10" x14ac:dyDescent="0.25">
      <c r="A124" s="335"/>
      <c r="B124" s="335"/>
      <c r="C124" s="272"/>
      <c r="D124" s="272"/>
      <c r="E124" s="272"/>
      <c r="F124" s="272"/>
      <c r="G124" s="272"/>
      <c r="H124" s="272"/>
      <c r="I124" s="272"/>
      <c r="J124" s="272"/>
    </row>
    <row r="125" spans="1:10" x14ac:dyDescent="0.25">
      <c r="A125" s="335"/>
      <c r="B125" s="335"/>
      <c r="C125" s="272"/>
      <c r="D125" s="272"/>
      <c r="E125" s="272"/>
      <c r="F125" s="272"/>
      <c r="G125" s="272"/>
      <c r="H125" s="272"/>
      <c r="I125" s="272"/>
      <c r="J125" s="272"/>
    </row>
    <row r="126" spans="1:10" x14ac:dyDescent="0.25">
      <c r="A126" s="335"/>
      <c r="B126" s="335"/>
      <c r="C126" s="272"/>
      <c r="D126" s="272"/>
      <c r="E126" s="272"/>
      <c r="F126" s="272"/>
      <c r="G126" s="272"/>
      <c r="H126" s="272"/>
      <c r="I126" s="272"/>
      <c r="J126" s="272"/>
    </row>
    <row r="127" spans="1:10" x14ac:dyDescent="0.25">
      <c r="A127" s="335"/>
      <c r="B127" s="335"/>
      <c r="C127" s="272"/>
      <c r="D127" s="272"/>
      <c r="E127" s="272"/>
      <c r="F127" s="272"/>
      <c r="G127" s="272"/>
      <c r="H127" s="272"/>
      <c r="I127" s="272"/>
      <c r="J127" s="272"/>
    </row>
    <row r="128" spans="1:10" x14ac:dyDescent="0.25">
      <c r="A128" s="335"/>
      <c r="B128" s="335"/>
      <c r="C128" s="272"/>
      <c r="D128" s="272"/>
      <c r="E128" s="272"/>
      <c r="F128" s="272"/>
      <c r="G128" s="272"/>
      <c r="H128" s="272"/>
      <c r="I128" s="272"/>
      <c r="J128" s="272"/>
    </row>
    <row r="129" spans="1:10" x14ac:dyDescent="0.25">
      <c r="A129" s="335"/>
      <c r="B129" s="335"/>
      <c r="C129" s="272"/>
      <c r="D129" s="272"/>
      <c r="E129" s="272"/>
      <c r="F129" s="272"/>
      <c r="G129" s="272"/>
      <c r="H129" s="272"/>
      <c r="I129" s="272"/>
      <c r="J129" s="272"/>
    </row>
    <row r="130" spans="1:10" x14ac:dyDescent="0.25">
      <c r="A130" s="335"/>
      <c r="B130" s="335"/>
      <c r="C130" s="272"/>
      <c r="D130" s="272"/>
      <c r="E130" s="272"/>
      <c r="F130" s="272"/>
      <c r="G130" s="272"/>
      <c r="H130" s="272"/>
      <c r="I130" s="272"/>
      <c r="J130" s="272"/>
    </row>
    <row r="131" spans="1:10" x14ac:dyDescent="0.25">
      <c r="A131" s="335"/>
      <c r="B131" s="335"/>
      <c r="C131" s="272"/>
      <c r="D131" s="272"/>
      <c r="E131" s="272"/>
      <c r="F131" s="272"/>
      <c r="G131" s="272"/>
      <c r="H131" s="272"/>
      <c r="I131" s="272"/>
      <c r="J131" s="272"/>
    </row>
    <row r="132" spans="1:10" x14ac:dyDescent="0.25">
      <c r="A132" s="335"/>
      <c r="B132" s="335"/>
      <c r="C132" s="272"/>
      <c r="D132" s="272"/>
      <c r="E132" s="272"/>
      <c r="F132" s="272"/>
      <c r="G132" s="272"/>
      <c r="H132" s="272"/>
      <c r="I132" s="272"/>
      <c r="J132" s="272"/>
    </row>
    <row r="133" spans="1:10" x14ac:dyDescent="0.25">
      <c r="A133" s="335"/>
      <c r="B133" s="335"/>
      <c r="C133" s="272"/>
      <c r="D133" s="272"/>
      <c r="E133" s="272"/>
      <c r="F133" s="272"/>
      <c r="G133" s="272"/>
      <c r="H133" s="272"/>
      <c r="I133" s="272"/>
      <c r="J133" s="272"/>
    </row>
    <row r="134" spans="1:10" x14ac:dyDescent="0.25">
      <c r="A134" s="335"/>
      <c r="B134" s="335"/>
      <c r="C134" s="272"/>
      <c r="D134" s="272"/>
      <c r="E134" s="272"/>
      <c r="F134" s="272"/>
      <c r="G134" s="272"/>
      <c r="H134" s="272"/>
      <c r="I134" s="272"/>
      <c r="J134" s="272"/>
    </row>
    <row r="135" spans="1:10" x14ac:dyDescent="0.25">
      <c r="A135" s="335"/>
      <c r="B135" s="335"/>
      <c r="C135" s="272"/>
      <c r="D135" s="272"/>
      <c r="E135" s="272"/>
      <c r="F135" s="272"/>
      <c r="G135" s="272"/>
      <c r="H135" s="272"/>
      <c r="I135" s="272"/>
      <c r="J135" s="272"/>
    </row>
    <row r="136" spans="1:10" x14ac:dyDescent="0.25">
      <c r="A136" s="335"/>
      <c r="B136" s="335"/>
      <c r="C136" s="272"/>
      <c r="D136" s="272"/>
      <c r="E136" s="272"/>
      <c r="F136" s="272"/>
      <c r="G136" s="272"/>
      <c r="H136" s="272"/>
      <c r="I136" s="272"/>
      <c r="J136" s="272"/>
    </row>
    <row r="137" spans="1:10" x14ac:dyDescent="0.25">
      <c r="A137" s="335"/>
      <c r="B137" s="335"/>
      <c r="C137" s="272"/>
      <c r="D137" s="272"/>
      <c r="E137" s="272"/>
      <c r="F137" s="272"/>
      <c r="G137" s="272"/>
      <c r="H137" s="272"/>
      <c r="I137" s="272"/>
      <c r="J137" s="272"/>
    </row>
    <row r="138" spans="1:10" x14ac:dyDescent="0.25">
      <c r="A138" s="335"/>
      <c r="B138" s="335"/>
      <c r="C138" s="272"/>
      <c r="D138" s="272"/>
      <c r="E138" s="272"/>
      <c r="F138" s="272"/>
      <c r="G138" s="272"/>
      <c r="H138" s="272"/>
      <c r="I138" s="272"/>
      <c r="J138" s="272"/>
    </row>
    <row r="139" spans="1:10" x14ac:dyDescent="0.25">
      <c r="A139" s="335"/>
      <c r="B139" s="335"/>
      <c r="C139" s="272"/>
      <c r="D139" s="272"/>
      <c r="E139" s="272"/>
      <c r="F139" s="272"/>
      <c r="G139" s="272"/>
      <c r="H139" s="272"/>
      <c r="I139" s="272"/>
      <c r="J139" s="272"/>
    </row>
    <row r="140" spans="1:10" x14ac:dyDescent="0.25">
      <c r="A140" s="335"/>
      <c r="B140" s="335"/>
      <c r="C140" s="272"/>
      <c r="D140" s="272"/>
      <c r="E140" s="272"/>
      <c r="F140" s="272"/>
      <c r="G140" s="272"/>
      <c r="H140" s="272"/>
      <c r="I140" s="272"/>
      <c r="J140" s="272"/>
    </row>
    <row r="141" spans="1:10" x14ac:dyDescent="0.25">
      <c r="A141" s="335"/>
      <c r="B141" s="335"/>
      <c r="C141" s="272"/>
      <c r="D141" s="272"/>
      <c r="E141" s="272"/>
      <c r="F141" s="272"/>
      <c r="G141" s="272"/>
      <c r="H141" s="272"/>
      <c r="I141" s="272"/>
      <c r="J141" s="272"/>
    </row>
    <row r="142" spans="1:10" x14ac:dyDescent="0.25">
      <c r="A142" s="335"/>
      <c r="B142" s="335"/>
      <c r="C142" s="272"/>
      <c r="D142" s="272"/>
      <c r="E142" s="272"/>
      <c r="F142" s="272"/>
      <c r="G142" s="272"/>
      <c r="H142" s="272"/>
      <c r="I142" s="272"/>
      <c r="J142" s="272"/>
    </row>
    <row r="143" spans="1:10" x14ac:dyDescent="0.25">
      <c r="A143" s="335"/>
      <c r="B143" s="335"/>
      <c r="C143" s="272"/>
      <c r="D143" s="272"/>
      <c r="E143" s="272"/>
      <c r="F143" s="272"/>
      <c r="G143" s="272"/>
      <c r="H143" s="272"/>
      <c r="I143" s="272"/>
      <c r="J143" s="272"/>
    </row>
    <row r="144" spans="1:10" x14ac:dyDescent="0.25">
      <c r="A144" s="335"/>
      <c r="B144" s="335"/>
      <c r="C144" s="272"/>
      <c r="D144" s="272"/>
      <c r="E144" s="272"/>
      <c r="F144" s="272"/>
      <c r="G144" s="272"/>
      <c r="H144" s="272"/>
      <c r="I144" s="272"/>
      <c r="J144" s="272"/>
    </row>
    <row r="145" spans="1:10" x14ac:dyDescent="0.25">
      <c r="A145" s="335"/>
      <c r="B145" s="335"/>
      <c r="C145" s="272"/>
      <c r="D145" s="272"/>
      <c r="E145" s="272"/>
      <c r="F145" s="272"/>
      <c r="G145" s="272"/>
      <c r="H145" s="272"/>
      <c r="I145" s="272"/>
      <c r="J145" s="272"/>
    </row>
    <row r="146" spans="1:10" x14ac:dyDescent="0.25">
      <c r="A146" s="335"/>
      <c r="B146" s="335"/>
      <c r="C146" s="272"/>
      <c r="D146" s="272"/>
      <c r="E146" s="272"/>
      <c r="F146" s="272"/>
      <c r="G146" s="272"/>
      <c r="H146" s="272"/>
      <c r="I146" s="272"/>
      <c r="J146" s="272"/>
    </row>
    <row r="147" spans="1:10" x14ac:dyDescent="0.25">
      <c r="A147" s="335"/>
      <c r="B147" s="335"/>
      <c r="C147" s="272"/>
      <c r="D147" s="272"/>
      <c r="E147" s="272"/>
      <c r="F147" s="272"/>
      <c r="G147" s="272"/>
      <c r="H147" s="272"/>
      <c r="I147" s="272"/>
      <c r="J147" s="272"/>
    </row>
    <row r="148" spans="1:10" x14ac:dyDescent="0.25">
      <c r="A148" s="335"/>
      <c r="B148" s="335"/>
      <c r="C148" s="272"/>
      <c r="D148" s="272"/>
      <c r="E148" s="272"/>
      <c r="F148" s="272"/>
      <c r="G148" s="272"/>
      <c r="H148" s="272"/>
      <c r="I148" s="272"/>
      <c r="J148" s="272"/>
    </row>
    <row r="149" spans="1:10" x14ac:dyDescent="0.25">
      <c r="A149" s="335"/>
      <c r="B149" s="335"/>
      <c r="C149" s="272"/>
      <c r="D149" s="272"/>
      <c r="E149" s="272"/>
      <c r="F149" s="272"/>
      <c r="G149" s="272"/>
      <c r="H149" s="272"/>
      <c r="I149" s="272"/>
      <c r="J149" s="272"/>
    </row>
    <row r="150" spans="1:10" x14ac:dyDescent="0.25">
      <c r="A150" s="335"/>
      <c r="B150" s="335"/>
      <c r="C150" s="272"/>
      <c r="D150" s="272"/>
      <c r="E150" s="272"/>
      <c r="F150" s="272"/>
      <c r="G150" s="272"/>
      <c r="H150" s="272"/>
      <c r="I150" s="272"/>
      <c r="J150" s="272"/>
    </row>
    <row r="151" spans="1:10" x14ac:dyDescent="0.25">
      <c r="A151" s="335"/>
      <c r="B151" s="335"/>
      <c r="C151" s="272"/>
      <c r="D151" s="272"/>
      <c r="E151" s="272"/>
      <c r="F151" s="272"/>
      <c r="G151" s="272"/>
      <c r="H151" s="272"/>
      <c r="I151" s="272"/>
      <c r="J151" s="272"/>
    </row>
    <row r="152" spans="1:10" x14ac:dyDescent="0.25">
      <c r="A152" s="335"/>
      <c r="B152" s="335"/>
      <c r="C152" s="272"/>
      <c r="D152" s="272"/>
      <c r="E152" s="272"/>
      <c r="F152" s="272"/>
      <c r="G152" s="272"/>
      <c r="H152" s="272"/>
      <c r="I152" s="272"/>
      <c r="J152" s="272"/>
    </row>
    <row r="153" spans="1:10" x14ac:dyDescent="0.25">
      <c r="A153" s="335"/>
      <c r="B153" s="335"/>
      <c r="C153" s="272"/>
      <c r="D153" s="272"/>
      <c r="E153" s="272"/>
      <c r="F153" s="272"/>
      <c r="G153" s="272"/>
      <c r="H153" s="272"/>
      <c r="I153" s="272"/>
      <c r="J153" s="272"/>
    </row>
    <row r="154" spans="1:10" x14ac:dyDescent="0.25">
      <c r="A154" s="335"/>
      <c r="B154" s="335"/>
      <c r="C154" s="272"/>
      <c r="D154" s="272"/>
      <c r="E154" s="272"/>
      <c r="F154" s="272"/>
      <c r="G154" s="272"/>
      <c r="H154" s="272"/>
      <c r="I154" s="272"/>
      <c r="J154" s="272"/>
    </row>
    <row r="155" spans="1:10" x14ac:dyDescent="0.25">
      <c r="A155" s="335"/>
      <c r="B155" s="335"/>
      <c r="C155" s="272"/>
      <c r="D155" s="272"/>
      <c r="E155" s="272"/>
      <c r="F155" s="272"/>
      <c r="G155" s="272"/>
      <c r="H155" s="272"/>
      <c r="I155" s="272"/>
      <c r="J155" s="272"/>
    </row>
    <row r="156" spans="1:10" x14ac:dyDescent="0.25">
      <c r="A156" s="335"/>
      <c r="B156" s="335"/>
      <c r="C156" s="272"/>
      <c r="D156" s="272"/>
      <c r="E156" s="272"/>
      <c r="F156" s="272"/>
      <c r="G156" s="272"/>
      <c r="H156" s="272"/>
      <c r="I156" s="272"/>
      <c r="J156" s="272"/>
    </row>
    <row r="157" spans="1:10" x14ac:dyDescent="0.25">
      <c r="A157" s="335"/>
      <c r="B157" s="335"/>
      <c r="C157" s="272"/>
      <c r="D157" s="272"/>
      <c r="E157" s="272"/>
      <c r="F157" s="272"/>
      <c r="G157" s="272"/>
      <c r="H157" s="272"/>
      <c r="I157" s="272"/>
      <c r="J157" s="272"/>
    </row>
    <row r="158" spans="1:10" x14ac:dyDescent="0.25">
      <c r="A158" s="335"/>
      <c r="B158" s="335"/>
      <c r="C158" s="272"/>
      <c r="D158" s="272"/>
      <c r="E158" s="272"/>
      <c r="F158" s="272"/>
      <c r="G158" s="272"/>
      <c r="H158" s="272"/>
      <c r="I158" s="272"/>
      <c r="J158" s="272"/>
    </row>
    <row r="159" spans="1:10" x14ac:dyDescent="0.25">
      <c r="A159" s="335"/>
      <c r="B159" s="335"/>
      <c r="C159" s="272"/>
      <c r="D159" s="272"/>
      <c r="E159" s="272"/>
      <c r="F159" s="272"/>
      <c r="G159" s="272"/>
      <c r="H159" s="272"/>
      <c r="I159" s="272"/>
      <c r="J159" s="272"/>
    </row>
    <row r="160" spans="1:10" x14ac:dyDescent="0.25">
      <c r="A160" s="335"/>
      <c r="B160" s="335"/>
      <c r="C160" s="272"/>
      <c r="D160" s="272"/>
      <c r="E160" s="272"/>
      <c r="F160" s="272"/>
      <c r="G160" s="272"/>
      <c r="H160" s="272"/>
      <c r="I160" s="272"/>
      <c r="J160" s="272"/>
    </row>
    <row r="161" spans="1:10" x14ac:dyDescent="0.25">
      <c r="A161" s="335"/>
      <c r="B161" s="335"/>
      <c r="C161" s="272"/>
      <c r="D161" s="272"/>
      <c r="E161" s="272"/>
      <c r="F161" s="272"/>
      <c r="G161" s="272"/>
      <c r="H161" s="272"/>
      <c r="I161" s="272"/>
      <c r="J161" s="272"/>
    </row>
    <row r="162" spans="1:10" x14ac:dyDescent="0.25">
      <c r="A162" s="335"/>
      <c r="B162" s="335"/>
      <c r="C162" s="272"/>
      <c r="D162" s="272"/>
      <c r="E162" s="272"/>
      <c r="F162" s="272"/>
      <c r="G162" s="272"/>
      <c r="H162" s="272"/>
      <c r="I162" s="272"/>
      <c r="J162" s="272"/>
    </row>
    <row r="163" spans="1:10" x14ac:dyDescent="0.25">
      <c r="A163" s="335"/>
      <c r="B163" s="335"/>
      <c r="C163" s="272"/>
      <c r="D163" s="272"/>
      <c r="E163" s="272"/>
      <c r="F163" s="272"/>
      <c r="G163" s="272"/>
      <c r="H163" s="272"/>
      <c r="I163" s="272"/>
      <c r="J163" s="272"/>
    </row>
    <row r="164" spans="1:10" x14ac:dyDescent="0.25">
      <c r="A164" s="335"/>
      <c r="B164" s="335"/>
      <c r="C164" s="272"/>
      <c r="D164" s="272"/>
      <c r="E164" s="272"/>
      <c r="F164" s="272"/>
      <c r="G164" s="272"/>
      <c r="H164" s="272"/>
      <c r="I164" s="272"/>
      <c r="J164" s="272"/>
    </row>
    <row r="165" spans="1:10" x14ac:dyDescent="0.25">
      <c r="A165" s="335"/>
      <c r="B165" s="335"/>
      <c r="C165" s="272"/>
      <c r="D165" s="272"/>
      <c r="E165" s="272"/>
      <c r="F165" s="272"/>
      <c r="G165" s="272"/>
      <c r="H165" s="272"/>
      <c r="I165" s="272"/>
      <c r="J165" s="272"/>
    </row>
    <row r="166" spans="1:10" x14ac:dyDescent="0.25">
      <c r="A166" s="335"/>
      <c r="B166" s="335"/>
      <c r="C166" s="272"/>
      <c r="D166" s="272"/>
      <c r="E166" s="272"/>
      <c r="F166" s="272"/>
      <c r="G166" s="272"/>
      <c r="H166" s="272"/>
      <c r="I166" s="272"/>
      <c r="J166" s="272"/>
    </row>
    <row r="167" spans="1:10" x14ac:dyDescent="0.25">
      <c r="A167" s="335"/>
      <c r="B167" s="335"/>
      <c r="C167" s="272"/>
      <c r="D167" s="272"/>
      <c r="E167" s="272"/>
      <c r="F167" s="272"/>
      <c r="G167" s="272"/>
      <c r="H167" s="272"/>
      <c r="I167" s="272"/>
      <c r="J167" s="272"/>
    </row>
    <row r="168" spans="1:10" x14ac:dyDescent="0.25">
      <c r="A168" s="335"/>
      <c r="B168" s="335"/>
      <c r="C168" s="272"/>
      <c r="D168" s="272"/>
      <c r="E168" s="272"/>
      <c r="F168" s="272"/>
      <c r="G168" s="272"/>
      <c r="H168" s="272"/>
      <c r="I168" s="272"/>
      <c r="J168" s="272"/>
    </row>
    <row r="169" spans="1:10" x14ac:dyDescent="0.25">
      <c r="A169" s="335"/>
      <c r="B169" s="335"/>
      <c r="C169" s="272"/>
      <c r="D169" s="272"/>
      <c r="E169" s="272"/>
      <c r="F169" s="272"/>
      <c r="G169" s="272"/>
      <c r="H169" s="272"/>
      <c r="I169" s="272"/>
      <c r="J169" s="272"/>
    </row>
    <row r="170" spans="1:10" x14ac:dyDescent="0.25">
      <c r="A170" s="335"/>
      <c r="B170" s="335"/>
      <c r="C170" s="272"/>
      <c r="D170" s="272"/>
      <c r="E170" s="272"/>
      <c r="F170" s="272"/>
      <c r="G170" s="272"/>
      <c r="H170" s="272"/>
      <c r="I170" s="272"/>
      <c r="J170" s="272"/>
    </row>
    <row r="171" spans="1:10" x14ac:dyDescent="0.25">
      <c r="A171" s="335"/>
      <c r="B171" s="335"/>
      <c r="C171" s="272"/>
      <c r="D171" s="272"/>
      <c r="E171" s="272"/>
      <c r="F171" s="272"/>
      <c r="G171" s="272"/>
      <c r="H171" s="272"/>
      <c r="I171" s="272"/>
      <c r="J171" s="272"/>
    </row>
    <row r="172" spans="1:10" x14ac:dyDescent="0.25">
      <c r="A172" s="335"/>
      <c r="B172" s="335"/>
      <c r="C172" s="272"/>
      <c r="D172" s="272"/>
      <c r="E172" s="272"/>
      <c r="F172" s="272"/>
      <c r="G172" s="272"/>
      <c r="H172" s="272"/>
      <c r="I172" s="272"/>
      <c r="J172" s="272"/>
    </row>
    <row r="173" spans="1:10" x14ac:dyDescent="0.25">
      <c r="A173" s="335"/>
      <c r="B173" s="335"/>
      <c r="C173" s="272"/>
      <c r="D173" s="272"/>
      <c r="E173" s="272"/>
      <c r="F173" s="272"/>
      <c r="G173" s="272"/>
      <c r="H173" s="272"/>
      <c r="I173" s="272"/>
      <c r="J173" s="272"/>
    </row>
    <row r="174" spans="1:10" x14ac:dyDescent="0.25">
      <c r="A174" s="335"/>
      <c r="B174" s="335"/>
      <c r="C174" s="272"/>
      <c r="D174" s="272"/>
      <c r="E174" s="272"/>
      <c r="F174" s="272"/>
      <c r="G174" s="272"/>
      <c r="H174" s="272"/>
      <c r="I174" s="272"/>
      <c r="J174" s="272"/>
    </row>
    <row r="175" spans="1:10" x14ac:dyDescent="0.25">
      <c r="A175" s="335"/>
      <c r="B175" s="335"/>
      <c r="C175" s="272"/>
      <c r="D175" s="272"/>
      <c r="E175" s="272"/>
      <c r="F175" s="272"/>
      <c r="G175" s="272"/>
      <c r="H175" s="272"/>
      <c r="I175" s="272"/>
      <c r="J175" s="272"/>
    </row>
    <row r="176" spans="1:10" x14ac:dyDescent="0.25">
      <c r="A176" s="335"/>
      <c r="B176" s="335"/>
      <c r="C176" s="272"/>
      <c r="D176" s="272"/>
      <c r="E176" s="272"/>
      <c r="F176" s="272"/>
      <c r="G176" s="272"/>
      <c r="H176" s="272"/>
      <c r="I176" s="272"/>
      <c r="J176" s="272"/>
    </row>
    <row r="177" spans="1:10" x14ac:dyDescent="0.25">
      <c r="A177" s="335"/>
      <c r="B177" s="335"/>
      <c r="C177" s="272"/>
      <c r="D177" s="272"/>
      <c r="E177" s="272"/>
      <c r="F177" s="272"/>
      <c r="G177" s="272"/>
      <c r="H177" s="272"/>
      <c r="I177" s="272"/>
      <c r="J177" s="272"/>
    </row>
    <row r="178" spans="1:10" x14ac:dyDescent="0.25">
      <c r="A178" s="335"/>
      <c r="B178" s="335"/>
      <c r="C178" s="272"/>
      <c r="D178" s="272"/>
      <c r="E178" s="272"/>
      <c r="F178" s="272"/>
      <c r="G178" s="272"/>
      <c r="H178" s="272"/>
      <c r="I178" s="272"/>
      <c r="J178" s="272"/>
    </row>
    <row r="179" spans="1:10" x14ac:dyDescent="0.25">
      <c r="A179" s="335"/>
      <c r="B179" s="335"/>
      <c r="C179" s="272"/>
      <c r="D179" s="272"/>
      <c r="E179" s="272"/>
      <c r="F179" s="272"/>
      <c r="G179" s="272"/>
      <c r="H179" s="272"/>
      <c r="I179" s="272"/>
      <c r="J179" s="272"/>
    </row>
    <row r="180" spans="1:10" x14ac:dyDescent="0.25">
      <c r="A180" s="335"/>
      <c r="B180" s="335"/>
      <c r="C180" s="272"/>
      <c r="D180" s="272"/>
      <c r="E180" s="272"/>
      <c r="F180" s="272"/>
      <c r="G180" s="272"/>
      <c r="H180" s="272"/>
      <c r="I180" s="272"/>
      <c r="J180" s="272"/>
    </row>
    <row r="181" spans="1:10" x14ac:dyDescent="0.25">
      <c r="A181" s="335"/>
      <c r="B181" s="335"/>
      <c r="C181" s="272"/>
      <c r="D181" s="272"/>
      <c r="E181" s="272"/>
      <c r="F181" s="272"/>
      <c r="G181" s="272"/>
      <c r="H181" s="272"/>
      <c r="I181" s="272"/>
      <c r="J181" s="272"/>
    </row>
    <row r="182" spans="1:10" x14ac:dyDescent="0.25">
      <c r="A182" s="335"/>
      <c r="B182" s="335"/>
      <c r="C182" s="272"/>
      <c r="D182" s="272"/>
      <c r="E182" s="272"/>
      <c r="F182" s="272"/>
      <c r="G182" s="272"/>
      <c r="H182" s="272"/>
      <c r="I182" s="272"/>
      <c r="J182" s="272"/>
    </row>
    <row r="183" spans="1:10" x14ac:dyDescent="0.25">
      <c r="A183" s="335"/>
      <c r="B183" s="335"/>
      <c r="C183" s="272"/>
      <c r="D183" s="272"/>
      <c r="E183" s="272"/>
      <c r="F183" s="272"/>
      <c r="G183" s="272"/>
      <c r="H183" s="272"/>
      <c r="I183" s="272"/>
      <c r="J183" s="272"/>
    </row>
    <row r="184" spans="1:10" x14ac:dyDescent="0.25">
      <c r="A184" s="335"/>
      <c r="B184" s="335"/>
      <c r="C184" s="272"/>
      <c r="D184" s="272"/>
      <c r="E184" s="272"/>
      <c r="F184" s="272"/>
      <c r="G184" s="272"/>
      <c r="H184" s="272"/>
      <c r="I184" s="272"/>
      <c r="J184" s="272"/>
    </row>
    <row r="185" spans="1:10" x14ac:dyDescent="0.25">
      <c r="A185" s="335"/>
      <c r="B185" s="335"/>
      <c r="C185" s="272"/>
      <c r="D185" s="272"/>
      <c r="E185" s="272"/>
      <c r="F185" s="272"/>
      <c r="G185" s="272"/>
      <c r="H185" s="272"/>
      <c r="I185" s="272"/>
      <c r="J185" s="272"/>
    </row>
    <row r="186" spans="1:10" x14ac:dyDescent="0.25">
      <c r="A186" s="335"/>
      <c r="B186" s="335"/>
      <c r="C186" s="272"/>
      <c r="D186" s="272"/>
      <c r="E186" s="272"/>
      <c r="F186" s="272"/>
      <c r="G186" s="272"/>
      <c r="H186" s="272"/>
      <c r="I186" s="272"/>
      <c r="J186" s="272"/>
    </row>
    <row r="187" spans="1:10" x14ac:dyDescent="0.25">
      <c r="A187" s="335"/>
      <c r="B187" s="335"/>
      <c r="C187" s="272"/>
      <c r="D187" s="272"/>
      <c r="E187" s="272"/>
      <c r="F187" s="272"/>
      <c r="G187" s="272"/>
      <c r="H187" s="272"/>
      <c r="I187" s="272"/>
      <c r="J187" s="272"/>
    </row>
    <row r="188" spans="1:10" x14ac:dyDescent="0.25">
      <c r="A188" s="335"/>
      <c r="B188" s="335"/>
      <c r="C188" s="272"/>
      <c r="D188" s="272"/>
      <c r="E188" s="272"/>
      <c r="F188" s="272"/>
      <c r="G188" s="272"/>
      <c r="H188" s="272"/>
      <c r="I188" s="272"/>
      <c r="J188" s="272"/>
    </row>
    <row r="189" spans="1:10" x14ac:dyDescent="0.25">
      <c r="A189" s="335"/>
      <c r="B189" s="335"/>
      <c r="C189" s="272"/>
      <c r="D189" s="272"/>
      <c r="E189" s="272"/>
      <c r="F189" s="272"/>
      <c r="G189" s="272"/>
      <c r="H189" s="272"/>
      <c r="I189" s="272"/>
      <c r="J189" s="272"/>
    </row>
    <row r="190" spans="1:10" x14ac:dyDescent="0.25">
      <c r="A190" s="335"/>
      <c r="B190" s="335"/>
      <c r="C190" s="272"/>
      <c r="D190" s="272"/>
      <c r="E190" s="272"/>
      <c r="F190" s="272"/>
      <c r="G190" s="272"/>
      <c r="H190" s="272"/>
      <c r="I190" s="272"/>
      <c r="J190" s="272"/>
    </row>
    <row r="191" spans="1:10" x14ac:dyDescent="0.25">
      <c r="A191" s="335"/>
      <c r="B191" s="335"/>
      <c r="C191" s="272"/>
      <c r="D191" s="272"/>
      <c r="E191" s="272"/>
      <c r="F191" s="272"/>
      <c r="G191" s="272"/>
      <c r="H191" s="272"/>
      <c r="I191" s="272"/>
      <c r="J191" s="272"/>
    </row>
    <row r="192" spans="1:10" x14ac:dyDescent="0.25">
      <c r="A192" s="335"/>
      <c r="B192" s="335"/>
      <c r="C192" s="272"/>
      <c r="D192" s="272"/>
      <c r="E192" s="272"/>
      <c r="F192" s="272"/>
      <c r="G192" s="272"/>
      <c r="H192" s="272"/>
      <c r="I192" s="272"/>
      <c r="J192" s="272"/>
    </row>
    <row r="193" spans="1:10" x14ac:dyDescent="0.25">
      <c r="A193" s="335"/>
      <c r="B193" s="335"/>
      <c r="C193" s="272"/>
      <c r="D193" s="272"/>
      <c r="E193" s="272"/>
      <c r="F193" s="272"/>
      <c r="G193" s="272"/>
      <c r="H193" s="272"/>
      <c r="I193" s="272"/>
      <c r="J193" s="272"/>
    </row>
    <row r="194" spans="1:10" x14ac:dyDescent="0.25">
      <c r="A194" s="335"/>
      <c r="B194" s="335"/>
      <c r="C194" s="272"/>
      <c r="D194" s="272"/>
      <c r="E194" s="272"/>
      <c r="F194" s="272"/>
      <c r="G194" s="272"/>
      <c r="H194" s="272"/>
      <c r="I194" s="272"/>
      <c r="J194" s="272"/>
    </row>
    <row r="195" spans="1:10" x14ac:dyDescent="0.25">
      <c r="A195" s="335"/>
      <c r="B195" s="335"/>
      <c r="C195" s="272"/>
      <c r="D195" s="272"/>
      <c r="E195" s="272"/>
      <c r="F195" s="272"/>
      <c r="G195" s="272"/>
      <c r="H195" s="272"/>
      <c r="I195" s="272"/>
      <c r="J195" s="272"/>
    </row>
    <row r="196" spans="1:10" x14ac:dyDescent="0.25">
      <c r="A196" s="335"/>
      <c r="B196" s="335"/>
      <c r="C196" s="272"/>
      <c r="D196" s="272"/>
      <c r="E196" s="272"/>
      <c r="F196" s="272"/>
      <c r="G196" s="272"/>
      <c r="H196" s="272"/>
      <c r="I196" s="272"/>
      <c r="J196" s="272"/>
    </row>
    <row r="197" spans="1:10" x14ac:dyDescent="0.25">
      <c r="A197" s="335"/>
      <c r="B197" s="335"/>
      <c r="C197" s="272"/>
      <c r="D197" s="272"/>
      <c r="E197" s="272"/>
      <c r="F197" s="272"/>
      <c r="G197" s="272"/>
      <c r="H197" s="272"/>
      <c r="I197" s="272"/>
      <c r="J197" s="272"/>
    </row>
    <row r="198" spans="1:10" x14ac:dyDescent="0.25">
      <c r="A198" s="335"/>
      <c r="B198" s="335"/>
      <c r="C198" s="272"/>
      <c r="D198" s="272"/>
      <c r="E198" s="272"/>
      <c r="F198" s="272"/>
      <c r="G198" s="272"/>
      <c r="H198" s="272"/>
      <c r="I198" s="272"/>
      <c r="J198" s="272"/>
    </row>
    <row r="199" spans="1:10" x14ac:dyDescent="0.25">
      <c r="A199" s="335"/>
      <c r="B199" s="335"/>
      <c r="C199" s="272"/>
      <c r="D199" s="272"/>
      <c r="E199" s="272"/>
      <c r="F199" s="272"/>
      <c r="G199" s="272"/>
      <c r="H199" s="272"/>
      <c r="I199" s="272"/>
      <c r="J199" s="272"/>
    </row>
    <row r="200" spans="1:10" x14ac:dyDescent="0.25">
      <c r="A200" s="335"/>
      <c r="B200" s="335"/>
      <c r="C200" s="272"/>
      <c r="D200" s="272"/>
      <c r="E200" s="272"/>
      <c r="F200" s="272"/>
      <c r="G200" s="272"/>
      <c r="H200" s="272"/>
      <c r="I200" s="272"/>
      <c r="J200" s="272"/>
    </row>
    <row r="201" spans="1:10" x14ac:dyDescent="0.25">
      <c r="A201" s="335"/>
      <c r="B201" s="335"/>
      <c r="C201" s="272"/>
      <c r="D201" s="272"/>
      <c r="E201" s="272"/>
      <c r="F201" s="272"/>
      <c r="G201" s="272"/>
      <c r="H201" s="272"/>
      <c r="I201" s="272"/>
      <c r="J201" s="272"/>
    </row>
    <row r="202" spans="1:10" x14ac:dyDescent="0.25">
      <c r="A202" s="335"/>
      <c r="B202" s="335"/>
      <c r="C202" s="272"/>
      <c r="D202" s="272"/>
      <c r="E202" s="272"/>
      <c r="F202" s="272"/>
      <c r="G202" s="272"/>
      <c r="H202" s="272"/>
      <c r="I202" s="272"/>
      <c r="J202" s="272"/>
    </row>
    <row r="203" spans="1:10" x14ac:dyDescent="0.25">
      <c r="A203" s="335"/>
      <c r="B203" s="335"/>
      <c r="C203" s="272"/>
      <c r="D203" s="272"/>
      <c r="E203" s="272"/>
      <c r="F203" s="272"/>
      <c r="G203" s="272"/>
      <c r="H203" s="272"/>
      <c r="I203" s="272"/>
      <c r="J203" s="272"/>
    </row>
    <row r="204" spans="1:10" x14ac:dyDescent="0.25">
      <c r="A204" s="335"/>
      <c r="B204" s="335"/>
      <c r="C204" s="272"/>
      <c r="D204" s="272"/>
      <c r="E204" s="272"/>
      <c r="F204" s="272"/>
      <c r="G204" s="272"/>
      <c r="H204" s="272"/>
      <c r="I204" s="272"/>
      <c r="J204" s="272"/>
    </row>
    <row r="205" spans="1:10" x14ac:dyDescent="0.25">
      <c r="A205" s="335"/>
      <c r="B205" s="335"/>
      <c r="C205" s="272"/>
      <c r="D205" s="272"/>
      <c r="E205" s="272"/>
      <c r="F205" s="272"/>
      <c r="G205" s="272"/>
      <c r="H205" s="272"/>
      <c r="I205" s="272"/>
      <c r="J205" s="272"/>
    </row>
    <row r="206" spans="1:10" x14ac:dyDescent="0.25">
      <c r="A206" s="335"/>
      <c r="B206" s="335"/>
      <c r="C206" s="272"/>
      <c r="D206" s="272"/>
      <c r="E206" s="272"/>
      <c r="F206" s="272"/>
      <c r="G206" s="272"/>
      <c r="H206" s="272"/>
      <c r="I206" s="272"/>
      <c r="J206" s="272"/>
    </row>
    <row r="207" spans="1:10" x14ac:dyDescent="0.25">
      <c r="A207" s="335"/>
      <c r="B207" s="335"/>
      <c r="C207" s="272"/>
      <c r="D207" s="272"/>
      <c r="E207" s="272"/>
      <c r="F207" s="272"/>
      <c r="G207" s="272"/>
      <c r="H207" s="272"/>
      <c r="I207" s="272"/>
      <c r="J207" s="272"/>
    </row>
    <row r="208" spans="1:10" x14ac:dyDescent="0.25">
      <c r="A208" s="335"/>
      <c r="B208" s="335"/>
      <c r="C208" s="272"/>
      <c r="D208" s="272"/>
      <c r="E208" s="272"/>
      <c r="F208" s="272"/>
      <c r="G208" s="272"/>
      <c r="H208" s="272"/>
      <c r="I208" s="272"/>
      <c r="J208" s="272"/>
    </row>
    <row r="209" spans="1:10" x14ac:dyDescent="0.25">
      <c r="A209" s="335"/>
      <c r="B209" s="335"/>
      <c r="C209" s="272"/>
      <c r="D209" s="272"/>
      <c r="E209" s="272"/>
      <c r="F209" s="272"/>
      <c r="G209" s="272"/>
      <c r="H209" s="272"/>
      <c r="I209" s="272"/>
      <c r="J209" s="272"/>
    </row>
    <row r="210" spans="1:10" x14ac:dyDescent="0.25">
      <c r="A210" s="335"/>
      <c r="B210" s="335"/>
      <c r="C210" s="272"/>
      <c r="D210" s="272"/>
      <c r="E210" s="272"/>
      <c r="F210" s="272"/>
      <c r="G210" s="272"/>
      <c r="H210" s="272"/>
      <c r="I210" s="272"/>
      <c r="J210" s="272"/>
    </row>
    <row r="211" spans="1:10" x14ac:dyDescent="0.25">
      <c r="A211" s="335"/>
      <c r="B211" s="335"/>
      <c r="C211" s="272"/>
      <c r="D211" s="272"/>
      <c r="E211" s="272"/>
      <c r="F211" s="272"/>
      <c r="G211" s="272"/>
      <c r="H211" s="272"/>
      <c r="I211" s="272"/>
      <c r="J211" s="272"/>
    </row>
    <row r="212" spans="1:10" x14ac:dyDescent="0.25">
      <c r="A212" s="335"/>
      <c r="B212" s="335"/>
      <c r="C212" s="272"/>
      <c r="D212" s="272"/>
      <c r="E212" s="272"/>
      <c r="F212" s="272"/>
      <c r="G212" s="272"/>
      <c r="H212" s="272"/>
      <c r="I212" s="272"/>
      <c r="J212" s="272"/>
    </row>
    <row r="213" spans="1:10" x14ac:dyDescent="0.25">
      <c r="A213" s="335"/>
      <c r="B213" s="335"/>
      <c r="C213" s="272"/>
      <c r="D213" s="272"/>
      <c r="E213" s="272"/>
      <c r="F213" s="272"/>
      <c r="G213" s="272"/>
      <c r="H213" s="272"/>
      <c r="I213" s="272"/>
      <c r="J213" s="272"/>
    </row>
    <row r="214" spans="1:10" x14ac:dyDescent="0.25">
      <c r="A214" s="335"/>
      <c r="B214" s="335"/>
      <c r="C214" s="272"/>
      <c r="D214" s="272"/>
      <c r="E214" s="272"/>
      <c r="F214" s="272"/>
      <c r="G214" s="272"/>
      <c r="H214" s="272"/>
      <c r="I214" s="272"/>
      <c r="J214" s="272"/>
    </row>
    <row r="215" spans="1:10" x14ac:dyDescent="0.25">
      <c r="A215" s="335"/>
      <c r="B215" s="335"/>
      <c r="C215" s="272"/>
      <c r="D215" s="272"/>
      <c r="E215" s="272"/>
      <c r="F215" s="272"/>
      <c r="G215" s="272"/>
      <c r="H215" s="272"/>
      <c r="I215" s="272"/>
      <c r="J215" s="272"/>
    </row>
    <row r="216" spans="1:10" x14ac:dyDescent="0.25">
      <c r="A216" s="335"/>
      <c r="B216" s="335"/>
      <c r="C216" s="272"/>
      <c r="D216" s="272"/>
      <c r="E216" s="272"/>
      <c r="F216" s="272"/>
      <c r="G216" s="272"/>
      <c r="H216" s="272"/>
      <c r="I216" s="272"/>
      <c r="J216" s="272"/>
    </row>
    <row r="217" spans="1:10" x14ac:dyDescent="0.25">
      <c r="A217" s="335"/>
      <c r="B217" s="335"/>
      <c r="C217" s="272"/>
      <c r="D217" s="272"/>
      <c r="E217" s="272"/>
      <c r="F217" s="272"/>
      <c r="G217" s="272"/>
      <c r="H217" s="272"/>
      <c r="I217" s="272"/>
      <c r="J217" s="272"/>
    </row>
    <row r="218" spans="1:10" x14ac:dyDescent="0.25">
      <c r="A218" s="335"/>
      <c r="B218" s="335"/>
      <c r="C218" s="272"/>
      <c r="D218" s="272"/>
      <c r="E218" s="272"/>
      <c r="F218" s="272"/>
      <c r="G218" s="272"/>
      <c r="H218" s="272"/>
      <c r="I218" s="272"/>
      <c r="J218" s="272"/>
    </row>
    <row r="219" spans="1:10" x14ac:dyDescent="0.25">
      <c r="A219" s="335"/>
      <c r="B219" s="335"/>
      <c r="C219" s="272"/>
      <c r="D219" s="272"/>
      <c r="E219" s="272"/>
      <c r="F219" s="272"/>
      <c r="G219" s="272"/>
      <c r="H219" s="272"/>
      <c r="I219" s="272"/>
      <c r="J219" s="272"/>
    </row>
    <row r="220" spans="1:10" x14ac:dyDescent="0.25">
      <c r="A220" s="335"/>
      <c r="B220" s="335"/>
      <c r="C220" s="272"/>
      <c r="D220" s="272"/>
      <c r="E220" s="272"/>
      <c r="F220" s="272"/>
      <c r="G220" s="272"/>
      <c r="H220" s="272"/>
      <c r="I220" s="272"/>
      <c r="J220" s="272"/>
    </row>
    <row r="221" spans="1:10" x14ac:dyDescent="0.25">
      <c r="A221" s="335"/>
      <c r="B221" s="335"/>
      <c r="C221" s="272"/>
      <c r="D221" s="272"/>
      <c r="E221" s="272"/>
      <c r="F221" s="272"/>
      <c r="G221" s="272"/>
      <c r="H221" s="272"/>
      <c r="I221" s="272"/>
      <c r="J221" s="272"/>
    </row>
    <row r="222" spans="1:10" x14ac:dyDescent="0.25">
      <c r="A222" s="335"/>
      <c r="B222" s="335"/>
      <c r="C222" s="272"/>
      <c r="D222" s="272"/>
      <c r="E222" s="272"/>
      <c r="F222" s="272"/>
      <c r="G222" s="272"/>
      <c r="H222" s="272"/>
      <c r="I222" s="272"/>
      <c r="J222" s="272"/>
    </row>
    <row r="223" spans="1:10" x14ac:dyDescent="0.25">
      <c r="A223" s="335"/>
      <c r="B223" s="335"/>
      <c r="C223" s="272"/>
      <c r="D223" s="272"/>
      <c r="E223" s="272"/>
      <c r="F223" s="272"/>
      <c r="G223" s="272"/>
      <c r="H223" s="272"/>
      <c r="I223" s="272"/>
      <c r="J223" s="272"/>
    </row>
    <row r="224" spans="1:10" x14ac:dyDescent="0.25">
      <c r="A224" s="335"/>
      <c r="B224" s="335"/>
      <c r="C224" s="272"/>
      <c r="D224" s="272"/>
      <c r="E224" s="272"/>
      <c r="F224" s="272"/>
      <c r="G224" s="272"/>
      <c r="H224" s="272"/>
      <c r="I224" s="272"/>
      <c r="J224" s="272"/>
    </row>
    <row r="225" spans="1:10" x14ac:dyDescent="0.25">
      <c r="A225" s="335"/>
      <c r="B225" s="335"/>
      <c r="C225" s="272"/>
      <c r="D225" s="272"/>
      <c r="E225" s="272"/>
      <c r="F225" s="272"/>
      <c r="G225" s="272"/>
      <c r="H225" s="272"/>
      <c r="I225" s="272"/>
      <c r="J225" s="272"/>
    </row>
    <row r="226" spans="1:10" x14ac:dyDescent="0.25">
      <c r="A226" s="335"/>
      <c r="B226" s="335"/>
      <c r="C226" s="272"/>
      <c r="D226" s="272"/>
      <c r="E226" s="272"/>
      <c r="F226" s="272"/>
      <c r="G226" s="272"/>
      <c r="H226" s="272"/>
      <c r="I226" s="272"/>
      <c r="J226" s="272"/>
    </row>
    <row r="227" spans="1:10" x14ac:dyDescent="0.25">
      <c r="A227" s="335"/>
      <c r="B227" s="335"/>
      <c r="C227" s="272"/>
      <c r="D227" s="272"/>
      <c r="E227" s="272"/>
      <c r="F227" s="272"/>
      <c r="G227" s="272"/>
      <c r="H227" s="272"/>
      <c r="I227" s="272"/>
      <c r="J227" s="272"/>
    </row>
    <row r="228" spans="1:10" x14ac:dyDescent="0.25">
      <c r="A228" s="335"/>
      <c r="B228" s="335"/>
      <c r="C228" s="272"/>
      <c r="D228" s="272"/>
      <c r="E228" s="272"/>
      <c r="F228" s="272"/>
      <c r="G228" s="272"/>
      <c r="H228" s="272"/>
      <c r="I228" s="272"/>
      <c r="J228" s="272"/>
    </row>
    <row r="229" spans="1:10" x14ac:dyDescent="0.25">
      <c r="A229" s="335"/>
      <c r="B229" s="335"/>
      <c r="C229" s="272"/>
      <c r="D229" s="272"/>
      <c r="E229" s="272"/>
      <c r="F229" s="272"/>
      <c r="G229" s="272"/>
      <c r="H229" s="272"/>
      <c r="I229" s="272"/>
      <c r="J229" s="272"/>
    </row>
    <row r="230" spans="1:10" x14ac:dyDescent="0.25">
      <c r="A230" s="335"/>
      <c r="B230" s="335"/>
      <c r="C230" s="272"/>
      <c r="D230" s="272"/>
      <c r="E230" s="272"/>
      <c r="F230" s="272"/>
      <c r="G230" s="272"/>
      <c r="H230" s="272"/>
      <c r="I230" s="272"/>
      <c r="J230" s="272"/>
    </row>
    <row r="231" spans="1:10" x14ac:dyDescent="0.25">
      <c r="A231" s="335"/>
      <c r="B231" s="335"/>
      <c r="C231" s="272"/>
      <c r="D231" s="272"/>
      <c r="E231" s="272"/>
      <c r="F231" s="272"/>
      <c r="G231" s="272"/>
      <c r="H231" s="272"/>
      <c r="I231" s="272"/>
      <c r="J231" s="272"/>
    </row>
    <row r="232" spans="1:10" x14ac:dyDescent="0.25">
      <c r="A232" s="335"/>
      <c r="B232" s="335"/>
      <c r="C232" s="272"/>
      <c r="D232" s="272"/>
      <c r="E232" s="272"/>
      <c r="F232" s="272"/>
      <c r="G232" s="272"/>
      <c r="H232" s="272"/>
      <c r="I232" s="272"/>
      <c r="J232" s="272"/>
    </row>
    <row r="233" spans="1:10" x14ac:dyDescent="0.25">
      <c r="A233" s="335"/>
      <c r="B233" s="335"/>
      <c r="C233" s="272"/>
      <c r="D233" s="272"/>
      <c r="E233" s="272"/>
      <c r="F233" s="272"/>
      <c r="G233" s="272"/>
      <c r="H233" s="272"/>
      <c r="I233" s="272"/>
      <c r="J233" s="272"/>
    </row>
    <row r="234" spans="1:10" x14ac:dyDescent="0.25">
      <c r="A234" s="335"/>
      <c r="B234" s="335"/>
      <c r="C234" s="272"/>
      <c r="D234" s="272"/>
      <c r="E234" s="272"/>
      <c r="F234" s="272"/>
      <c r="G234" s="272"/>
      <c r="H234" s="272"/>
      <c r="I234" s="272"/>
      <c r="J234" s="272"/>
    </row>
    <row r="235" spans="1:10" x14ac:dyDescent="0.25">
      <c r="A235" s="335"/>
      <c r="B235" s="335"/>
      <c r="C235" s="272"/>
      <c r="D235" s="272"/>
      <c r="E235" s="272"/>
      <c r="F235" s="272"/>
      <c r="G235" s="272"/>
      <c r="H235" s="272"/>
      <c r="I235" s="272"/>
      <c r="J235" s="272"/>
    </row>
    <row r="236" spans="1:10" x14ac:dyDescent="0.25">
      <c r="A236" s="335"/>
      <c r="B236" s="335"/>
      <c r="C236" s="272"/>
      <c r="D236" s="272"/>
      <c r="E236" s="272"/>
      <c r="F236" s="272"/>
      <c r="G236" s="272"/>
      <c r="H236" s="272"/>
      <c r="I236" s="272"/>
      <c r="J236" s="272"/>
    </row>
    <row r="237" spans="1:10" x14ac:dyDescent="0.25">
      <c r="A237" s="335"/>
      <c r="B237" s="335"/>
      <c r="C237" s="272"/>
      <c r="D237" s="272"/>
      <c r="E237" s="272"/>
      <c r="F237" s="272"/>
      <c r="G237" s="272"/>
      <c r="H237" s="272"/>
      <c r="I237" s="272"/>
      <c r="J237" s="272"/>
    </row>
    <row r="238" spans="1:10" x14ac:dyDescent="0.25">
      <c r="A238" s="335"/>
      <c r="B238" s="335"/>
      <c r="C238" s="272"/>
      <c r="D238" s="272"/>
      <c r="E238" s="272"/>
      <c r="F238" s="272"/>
      <c r="G238" s="272"/>
      <c r="H238" s="272"/>
      <c r="I238" s="272"/>
      <c r="J238" s="272"/>
    </row>
    <row r="239" spans="1:10" x14ac:dyDescent="0.25">
      <c r="A239" s="335"/>
      <c r="B239" s="335"/>
      <c r="C239" s="272"/>
      <c r="D239" s="272"/>
      <c r="E239" s="272"/>
      <c r="F239" s="272"/>
      <c r="G239" s="272"/>
      <c r="H239" s="272"/>
      <c r="I239" s="272"/>
      <c r="J239" s="272"/>
    </row>
    <row r="240" spans="1:10" x14ac:dyDescent="0.25">
      <c r="A240" s="335"/>
      <c r="B240" s="335"/>
      <c r="C240" s="272"/>
      <c r="D240" s="272"/>
      <c r="E240" s="272"/>
      <c r="F240" s="272"/>
      <c r="G240" s="272"/>
      <c r="H240" s="272"/>
      <c r="I240" s="272"/>
      <c r="J240" s="272"/>
    </row>
    <row r="241" spans="1:10" x14ac:dyDescent="0.25">
      <c r="A241" s="335"/>
      <c r="B241" s="335"/>
      <c r="C241" s="272"/>
      <c r="D241" s="272"/>
      <c r="E241" s="272"/>
      <c r="F241" s="272"/>
      <c r="G241" s="272"/>
      <c r="H241" s="272"/>
      <c r="I241" s="272"/>
      <c r="J241" s="272"/>
    </row>
    <row r="242" spans="1:10" x14ac:dyDescent="0.25">
      <c r="A242" s="335"/>
      <c r="B242" s="335"/>
      <c r="C242" s="272"/>
      <c r="D242" s="272"/>
      <c r="E242" s="272"/>
      <c r="F242" s="272"/>
      <c r="G242" s="272"/>
      <c r="H242" s="272"/>
      <c r="I242" s="272"/>
      <c r="J242" s="272"/>
    </row>
    <row r="243" spans="1:10" x14ac:dyDescent="0.25">
      <c r="A243" s="335"/>
      <c r="B243" s="335"/>
      <c r="C243" s="272"/>
      <c r="D243" s="272"/>
      <c r="E243" s="272"/>
      <c r="F243" s="272"/>
      <c r="G243" s="272"/>
      <c r="H243" s="272"/>
      <c r="I243" s="272"/>
      <c r="J243" s="272"/>
    </row>
    <row r="244" spans="1:10" x14ac:dyDescent="0.25">
      <c r="A244" s="335"/>
      <c r="B244" s="335"/>
      <c r="C244" s="272"/>
      <c r="D244" s="272"/>
      <c r="E244" s="272"/>
      <c r="F244" s="272"/>
      <c r="G244" s="272"/>
      <c r="H244" s="272"/>
      <c r="I244" s="272"/>
      <c r="J244" s="272"/>
    </row>
    <row r="245" spans="1:10" x14ac:dyDescent="0.25">
      <c r="A245" s="335"/>
      <c r="B245" s="335"/>
      <c r="C245" s="272"/>
      <c r="D245" s="272"/>
      <c r="E245" s="272"/>
      <c r="F245" s="272"/>
      <c r="G245" s="272"/>
      <c r="H245" s="272"/>
      <c r="I245" s="272"/>
      <c r="J245" s="272"/>
    </row>
    <row r="246" spans="1:10" x14ac:dyDescent="0.25">
      <c r="A246" s="335"/>
      <c r="B246" s="335"/>
      <c r="C246" s="272"/>
      <c r="D246" s="272"/>
      <c r="E246" s="272"/>
      <c r="F246" s="272"/>
      <c r="G246" s="272"/>
      <c r="H246" s="272"/>
      <c r="I246" s="272"/>
      <c r="J246" s="272"/>
    </row>
    <row r="247" spans="1:10" x14ac:dyDescent="0.25">
      <c r="A247" s="335"/>
      <c r="B247" s="335"/>
      <c r="C247" s="272"/>
      <c r="D247" s="272"/>
      <c r="E247" s="272"/>
      <c r="F247" s="272"/>
      <c r="G247" s="272"/>
      <c r="H247" s="272"/>
      <c r="I247" s="272"/>
      <c r="J247" s="272"/>
    </row>
    <row r="248" spans="1:10" x14ac:dyDescent="0.25">
      <c r="A248" s="335"/>
      <c r="B248" s="335"/>
      <c r="C248" s="272"/>
      <c r="D248" s="272"/>
      <c r="E248" s="272"/>
      <c r="F248" s="272"/>
      <c r="G248" s="272"/>
      <c r="H248" s="272"/>
      <c r="I248" s="272"/>
      <c r="J248" s="272"/>
    </row>
    <row r="249" spans="1:10" x14ac:dyDescent="0.25">
      <c r="A249" s="335"/>
      <c r="B249" s="335"/>
      <c r="C249" s="272"/>
      <c r="D249" s="272"/>
      <c r="E249" s="272"/>
      <c r="F249" s="272"/>
      <c r="G249" s="272"/>
      <c r="H249" s="272"/>
      <c r="I249" s="272"/>
      <c r="J249" s="272"/>
    </row>
    <row r="250" spans="1:10" x14ac:dyDescent="0.25">
      <c r="A250" s="335"/>
      <c r="B250" s="335"/>
      <c r="C250" s="272"/>
      <c r="D250" s="272"/>
      <c r="E250" s="272"/>
      <c r="F250" s="272"/>
      <c r="G250" s="272"/>
      <c r="H250" s="272"/>
      <c r="I250" s="272"/>
      <c r="J250" s="272"/>
    </row>
    <row r="251" spans="1:10" x14ac:dyDescent="0.25">
      <c r="A251" s="335"/>
      <c r="B251" s="335"/>
      <c r="C251" s="272"/>
      <c r="D251" s="272"/>
      <c r="E251" s="272"/>
      <c r="F251" s="272"/>
      <c r="G251" s="272"/>
      <c r="H251" s="272"/>
      <c r="I251" s="272"/>
      <c r="J251" s="272"/>
    </row>
    <row r="252" spans="1:10" x14ac:dyDescent="0.25">
      <c r="A252" s="335"/>
      <c r="B252" s="335"/>
      <c r="C252" s="272"/>
      <c r="D252" s="272"/>
      <c r="E252" s="272"/>
      <c r="F252" s="272"/>
      <c r="G252" s="272"/>
      <c r="H252" s="272"/>
      <c r="I252" s="272"/>
      <c r="J252" s="272"/>
    </row>
    <row r="253" spans="1:10" x14ac:dyDescent="0.25">
      <c r="A253" s="335"/>
      <c r="B253" s="335"/>
      <c r="C253" s="272"/>
      <c r="D253" s="272"/>
      <c r="E253" s="272"/>
      <c r="F253" s="272"/>
      <c r="G253" s="272"/>
      <c r="H253" s="272"/>
      <c r="I253" s="272"/>
      <c r="J253" s="272"/>
    </row>
    <row r="254" spans="1:10" x14ac:dyDescent="0.25">
      <c r="A254" s="335"/>
      <c r="B254" s="335"/>
      <c r="C254" s="272"/>
      <c r="D254" s="272"/>
      <c r="E254" s="272"/>
      <c r="F254" s="272"/>
      <c r="G254" s="272"/>
      <c r="H254" s="272"/>
      <c r="I254" s="272"/>
      <c r="J254" s="272"/>
    </row>
    <row r="255" spans="1:10" x14ac:dyDescent="0.25">
      <c r="A255" s="335"/>
      <c r="B255" s="335"/>
      <c r="C255" s="272"/>
      <c r="D255" s="272"/>
      <c r="E255" s="272"/>
      <c r="F255" s="272"/>
      <c r="G255" s="272"/>
      <c r="H255" s="272"/>
      <c r="I255" s="272"/>
      <c r="J255" s="272"/>
    </row>
    <row r="256" spans="1:10" x14ac:dyDescent="0.25">
      <c r="A256" s="335"/>
      <c r="B256" s="335"/>
      <c r="C256" s="272"/>
      <c r="D256" s="272"/>
      <c r="E256" s="272"/>
      <c r="F256" s="272"/>
      <c r="G256" s="272"/>
      <c r="H256" s="272"/>
      <c r="I256" s="272"/>
      <c r="J256" s="272"/>
    </row>
    <row r="257" spans="1:10" x14ac:dyDescent="0.25">
      <c r="A257" s="335"/>
      <c r="B257" s="335"/>
      <c r="C257" s="272"/>
      <c r="D257" s="272"/>
      <c r="E257" s="272"/>
      <c r="F257" s="272"/>
      <c r="G257" s="272"/>
      <c r="H257" s="272"/>
      <c r="I257" s="272"/>
      <c r="J257" s="272"/>
    </row>
    <row r="258" spans="1:10" x14ac:dyDescent="0.25">
      <c r="A258" s="335"/>
      <c r="B258" s="335"/>
      <c r="C258" s="272"/>
      <c r="D258" s="272"/>
      <c r="E258" s="272"/>
      <c r="F258" s="272"/>
      <c r="G258" s="272"/>
      <c r="H258" s="272"/>
      <c r="I258" s="272"/>
      <c r="J258" s="272"/>
    </row>
    <row r="259" spans="1:10" x14ac:dyDescent="0.25">
      <c r="A259" s="335"/>
      <c r="B259" s="335"/>
      <c r="C259" s="272"/>
      <c r="D259" s="272"/>
      <c r="E259" s="272"/>
      <c r="F259" s="272"/>
      <c r="G259" s="272"/>
      <c r="H259" s="272"/>
      <c r="I259" s="272"/>
      <c r="J259" s="272"/>
    </row>
    <row r="260" spans="1:10" x14ac:dyDescent="0.25">
      <c r="A260" s="335"/>
      <c r="B260" s="335"/>
      <c r="C260" s="272"/>
      <c r="D260" s="272"/>
      <c r="E260" s="272"/>
      <c r="F260" s="272"/>
      <c r="G260" s="272"/>
      <c r="H260" s="272"/>
      <c r="I260" s="272"/>
      <c r="J260" s="272"/>
    </row>
    <row r="261" spans="1:10" x14ac:dyDescent="0.25">
      <c r="A261" s="335"/>
      <c r="B261" s="335"/>
      <c r="C261" s="272"/>
      <c r="D261" s="272"/>
      <c r="E261" s="272"/>
      <c r="F261" s="272"/>
      <c r="G261" s="272"/>
      <c r="H261" s="272"/>
      <c r="I261" s="272"/>
      <c r="J261" s="272"/>
    </row>
    <row r="262" spans="1:10" x14ac:dyDescent="0.25">
      <c r="A262" s="335"/>
      <c r="B262" s="335"/>
      <c r="C262" s="272"/>
      <c r="D262" s="272"/>
      <c r="E262" s="272"/>
      <c r="F262" s="272"/>
      <c r="G262" s="272"/>
      <c r="H262" s="272"/>
      <c r="I262" s="272"/>
      <c r="J262" s="272"/>
    </row>
    <row r="263" spans="1:10" x14ac:dyDescent="0.25">
      <c r="A263" s="335"/>
      <c r="B263" s="335"/>
      <c r="C263" s="272"/>
      <c r="D263" s="272"/>
      <c r="E263" s="272"/>
      <c r="F263" s="272"/>
      <c r="G263" s="272"/>
      <c r="H263" s="272"/>
      <c r="I263" s="272"/>
      <c r="J263" s="272"/>
    </row>
    <row r="264" spans="1:10" x14ac:dyDescent="0.25">
      <c r="A264" s="335"/>
      <c r="B264" s="335"/>
      <c r="C264" s="272"/>
      <c r="D264" s="272"/>
      <c r="E264" s="272"/>
      <c r="F264" s="272"/>
      <c r="G264" s="272"/>
      <c r="H264" s="272"/>
      <c r="I264" s="272"/>
      <c r="J264" s="272"/>
    </row>
    <row r="265" spans="1:10" x14ac:dyDescent="0.25">
      <c r="A265" s="335"/>
      <c r="B265" s="335"/>
      <c r="C265" s="272"/>
      <c r="D265" s="272"/>
      <c r="E265" s="272"/>
      <c r="F265" s="272"/>
      <c r="G265" s="272"/>
      <c r="H265" s="272"/>
      <c r="I265" s="272"/>
      <c r="J265" s="272"/>
    </row>
    <row r="266" spans="1:10" x14ac:dyDescent="0.25">
      <c r="A266" s="335"/>
      <c r="B266" s="335"/>
      <c r="C266" s="272"/>
      <c r="D266" s="272"/>
      <c r="E266" s="272"/>
      <c r="F266" s="272"/>
      <c r="G266" s="272"/>
      <c r="H266" s="272"/>
      <c r="I266" s="272"/>
      <c r="J266" s="272"/>
    </row>
    <row r="267" spans="1:10" x14ac:dyDescent="0.25">
      <c r="A267" s="335"/>
      <c r="B267" s="335"/>
      <c r="C267" s="272"/>
      <c r="D267" s="272"/>
      <c r="E267" s="272"/>
      <c r="F267" s="272"/>
      <c r="G267" s="272"/>
      <c r="H267" s="272"/>
      <c r="I267" s="272"/>
      <c r="J267" s="272"/>
    </row>
    <row r="268" spans="1:10" x14ac:dyDescent="0.25">
      <c r="A268" s="335"/>
      <c r="B268" s="335"/>
      <c r="C268" s="272"/>
      <c r="D268" s="272"/>
      <c r="E268" s="272"/>
      <c r="F268" s="272"/>
      <c r="G268" s="272"/>
      <c r="H268" s="272"/>
      <c r="I268" s="272"/>
      <c r="J268" s="272"/>
    </row>
    <row r="269" spans="1:10" x14ac:dyDescent="0.25">
      <c r="A269" s="335"/>
      <c r="B269" s="335"/>
      <c r="C269" s="272"/>
      <c r="D269" s="272"/>
      <c r="E269" s="272"/>
      <c r="F269" s="272"/>
      <c r="G269" s="272"/>
      <c r="H269" s="272"/>
      <c r="I269" s="272"/>
      <c r="J269" s="272"/>
    </row>
    <row r="270" spans="1:10" x14ac:dyDescent="0.25">
      <c r="A270" s="335"/>
      <c r="B270" s="335"/>
      <c r="C270" s="272"/>
      <c r="D270" s="272"/>
      <c r="E270" s="272"/>
      <c r="F270" s="272"/>
      <c r="G270" s="272"/>
      <c r="H270" s="272"/>
      <c r="I270" s="272"/>
      <c r="J270" s="272"/>
    </row>
    <row r="271" spans="1:10" x14ac:dyDescent="0.25">
      <c r="A271" s="335"/>
      <c r="B271" s="335"/>
      <c r="C271" s="272"/>
      <c r="D271" s="272"/>
      <c r="E271" s="272"/>
      <c r="F271" s="272"/>
      <c r="G271" s="272"/>
      <c r="H271" s="272"/>
      <c r="I271" s="272"/>
      <c r="J271" s="272"/>
    </row>
    <row r="272" spans="1:10" x14ac:dyDescent="0.25">
      <c r="A272" s="335"/>
      <c r="B272" s="335"/>
      <c r="C272" s="272"/>
      <c r="D272" s="272"/>
      <c r="E272" s="272"/>
      <c r="F272" s="272"/>
      <c r="G272" s="272"/>
      <c r="H272" s="272"/>
      <c r="I272" s="272"/>
      <c r="J272" s="272"/>
    </row>
    <row r="273" spans="1:10" x14ac:dyDescent="0.25">
      <c r="A273" s="335"/>
      <c r="B273" s="335"/>
      <c r="C273" s="272"/>
      <c r="D273" s="272"/>
      <c r="E273" s="272"/>
      <c r="F273" s="272"/>
      <c r="G273" s="272"/>
      <c r="H273" s="272"/>
      <c r="I273" s="272"/>
      <c r="J273" s="272"/>
    </row>
    <row r="274" spans="1:10" x14ac:dyDescent="0.25">
      <c r="A274" s="335"/>
      <c r="B274" s="335"/>
      <c r="C274" s="272"/>
      <c r="D274" s="272"/>
      <c r="E274" s="272"/>
      <c r="F274" s="272"/>
      <c r="G274" s="272"/>
      <c r="H274" s="272"/>
      <c r="I274" s="272"/>
      <c r="J274" s="272"/>
    </row>
    <row r="275" spans="1:10" x14ac:dyDescent="0.25">
      <c r="A275" s="335"/>
      <c r="B275" s="335"/>
      <c r="C275" s="272"/>
      <c r="D275" s="272"/>
      <c r="E275" s="272"/>
      <c r="F275" s="272"/>
      <c r="G275" s="272"/>
      <c r="H275" s="272"/>
      <c r="I275" s="272"/>
      <c r="J275" s="272"/>
    </row>
    <row r="276" spans="1:10" x14ac:dyDescent="0.25">
      <c r="A276" s="335"/>
      <c r="B276" s="335"/>
      <c r="C276" s="272"/>
      <c r="D276" s="272"/>
      <c r="E276" s="272"/>
      <c r="F276" s="272"/>
      <c r="G276" s="272"/>
      <c r="H276" s="272"/>
      <c r="I276" s="272"/>
      <c r="J276" s="272"/>
    </row>
    <row r="277" spans="1:10" x14ac:dyDescent="0.25">
      <c r="A277" s="335"/>
      <c r="B277" s="335"/>
      <c r="C277" s="272"/>
      <c r="D277" s="272"/>
      <c r="E277" s="272"/>
      <c r="F277" s="272"/>
      <c r="G277" s="272"/>
      <c r="H277" s="272"/>
      <c r="I277" s="272"/>
      <c r="J277" s="272"/>
    </row>
    <row r="278" spans="1:10" x14ac:dyDescent="0.25">
      <c r="A278" s="335"/>
      <c r="B278" s="335"/>
      <c r="C278" s="272"/>
      <c r="D278" s="272"/>
      <c r="E278" s="272"/>
      <c r="F278" s="272"/>
      <c r="G278" s="272"/>
      <c r="H278" s="272"/>
      <c r="I278" s="272"/>
      <c r="J278" s="272"/>
    </row>
    <row r="279" spans="1:10" x14ac:dyDescent="0.25">
      <c r="A279" s="335"/>
      <c r="B279" s="335"/>
      <c r="C279" s="272"/>
      <c r="D279" s="272"/>
      <c r="E279" s="272"/>
      <c r="F279" s="272"/>
      <c r="G279" s="272"/>
      <c r="H279" s="272"/>
      <c r="I279" s="272"/>
      <c r="J279" s="272"/>
    </row>
    <row r="280" spans="1:10" x14ac:dyDescent="0.25">
      <c r="A280" s="335"/>
      <c r="B280" s="335"/>
      <c r="C280" s="272"/>
      <c r="D280" s="272"/>
      <c r="E280" s="272"/>
      <c r="F280" s="272"/>
      <c r="G280" s="272"/>
      <c r="H280" s="272"/>
      <c r="I280" s="272"/>
      <c r="J280" s="272"/>
    </row>
    <row r="281" spans="1:10" x14ac:dyDescent="0.25">
      <c r="A281" s="335"/>
      <c r="B281" s="335"/>
      <c r="C281" s="272"/>
      <c r="D281" s="272"/>
      <c r="E281" s="272"/>
      <c r="F281" s="272"/>
      <c r="G281" s="272"/>
      <c r="H281" s="272"/>
      <c r="I281" s="272"/>
      <c r="J281" s="272"/>
    </row>
    <row r="282" spans="1:10" x14ac:dyDescent="0.25">
      <c r="A282" s="335"/>
      <c r="B282" s="335"/>
      <c r="C282" s="272"/>
      <c r="D282" s="272"/>
      <c r="E282" s="272"/>
      <c r="F282" s="272"/>
      <c r="G282" s="272"/>
      <c r="H282" s="272"/>
      <c r="I282" s="272"/>
      <c r="J282" s="272"/>
    </row>
    <row r="283" spans="1:10" x14ac:dyDescent="0.25">
      <c r="A283" s="335"/>
      <c r="B283" s="335"/>
      <c r="C283" s="272"/>
      <c r="D283" s="272"/>
      <c r="E283" s="272"/>
      <c r="F283" s="272"/>
      <c r="G283" s="272"/>
      <c r="H283" s="272"/>
      <c r="I283" s="272"/>
      <c r="J283" s="272"/>
    </row>
    <row r="284" spans="1:10" x14ac:dyDescent="0.25">
      <c r="A284" s="335"/>
      <c r="B284" s="335"/>
      <c r="C284" s="272"/>
      <c r="D284" s="272"/>
      <c r="E284" s="272"/>
      <c r="F284" s="272"/>
      <c r="G284" s="272"/>
      <c r="H284" s="272"/>
      <c r="I284" s="272"/>
      <c r="J284" s="272"/>
    </row>
    <row r="285" spans="1:10" x14ac:dyDescent="0.25">
      <c r="A285" s="335"/>
      <c r="B285" s="335"/>
      <c r="C285" s="272"/>
      <c r="D285" s="272"/>
      <c r="E285" s="272"/>
      <c r="F285" s="272"/>
      <c r="G285" s="272"/>
      <c r="H285" s="272"/>
      <c r="I285" s="272"/>
      <c r="J285" s="272"/>
    </row>
    <row r="286" spans="1:10" x14ac:dyDescent="0.25">
      <c r="A286" s="335"/>
      <c r="B286" s="335"/>
      <c r="C286" s="272"/>
      <c r="D286" s="272"/>
      <c r="E286" s="272"/>
      <c r="F286" s="272"/>
      <c r="G286" s="272"/>
      <c r="H286" s="272"/>
      <c r="I286" s="272"/>
      <c r="J286" s="272"/>
    </row>
    <row r="287" spans="1:10" x14ac:dyDescent="0.25">
      <c r="A287" s="335"/>
      <c r="B287" s="335"/>
      <c r="C287" s="272"/>
      <c r="D287" s="272"/>
      <c r="E287" s="272"/>
      <c r="F287" s="272"/>
      <c r="G287" s="272"/>
      <c r="H287" s="272"/>
      <c r="I287" s="272"/>
      <c r="J287" s="272"/>
    </row>
    <row r="288" spans="1:10" x14ac:dyDescent="0.25">
      <c r="A288" s="335"/>
      <c r="B288" s="335"/>
      <c r="C288" s="272"/>
      <c r="D288" s="272"/>
      <c r="E288" s="272"/>
      <c r="F288" s="272"/>
      <c r="G288" s="272"/>
      <c r="H288" s="272"/>
      <c r="I288" s="272"/>
      <c r="J288" s="272"/>
    </row>
    <row r="289" spans="1:10" x14ac:dyDescent="0.25">
      <c r="A289" s="335"/>
      <c r="B289" s="335"/>
      <c r="C289" s="272"/>
      <c r="D289" s="272"/>
      <c r="E289" s="272"/>
      <c r="F289" s="272"/>
      <c r="G289" s="272"/>
      <c r="H289" s="272"/>
      <c r="I289" s="272"/>
      <c r="J289" s="272"/>
    </row>
    <row r="290" spans="1:10" x14ac:dyDescent="0.25">
      <c r="A290" s="335"/>
      <c r="B290" s="335"/>
      <c r="C290" s="272"/>
      <c r="D290" s="272"/>
      <c r="E290" s="272"/>
      <c r="F290" s="272"/>
      <c r="G290" s="272"/>
      <c r="H290" s="272"/>
      <c r="I290" s="272"/>
      <c r="J290" s="272"/>
    </row>
    <row r="291" spans="1:10" x14ac:dyDescent="0.25">
      <c r="A291" s="335"/>
      <c r="B291" s="335"/>
      <c r="C291" s="272"/>
      <c r="D291" s="272"/>
      <c r="E291" s="272"/>
      <c r="F291" s="272"/>
      <c r="G291" s="272"/>
      <c r="H291" s="272"/>
      <c r="I291" s="272"/>
      <c r="J291" s="272"/>
    </row>
    <row r="292" spans="1:10" x14ac:dyDescent="0.25">
      <c r="A292" s="335"/>
      <c r="B292" s="335"/>
      <c r="C292" s="272"/>
      <c r="D292" s="272"/>
      <c r="E292" s="272"/>
      <c r="F292" s="272"/>
      <c r="G292" s="272"/>
      <c r="H292" s="272"/>
      <c r="I292" s="272"/>
      <c r="J292" s="272"/>
    </row>
    <row r="293" spans="1:10" x14ac:dyDescent="0.25">
      <c r="A293" s="335"/>
      <c r="B293" s="335"/>
      <c r="C293" s="272"/>
      <c r="D293" s="272"/>
      <c r="E293" s="272"/>
      <c r="F293" s="272"/>
      <c r="G293" s="272"/>
      <c r="H293" s="272"/>
      <c r="I293" s="272"/>
      <c r="J293" s="272"/>
    </row>
    <row r="294" spans="1:10" x14ac:dyDescent="0.25">
      <c r="A294" s="335"/>
      <c r="B294" s="335"/>
      <c r="C294" s="272"/>
      <c r="D294" s="272"/>
      <c r="E294" s="272"/>
      <c r="F294" s="272"/>
      <c r="G294" s="272"/>
      <c r="H294" s="272"/>
      <c r="I294" s="272"/>
      <c r="J294" s="272"/>
    </row>
    <row r="295" spans="1:10" x14ac:dyDescent="0.25">
      <c r="A295" s="335"/>
      <c r="B295" s="335"/>
      <c r="C295" s="272"/>
      <c r="D295" s="272"/>
      <c r="E295" s="272"/>
      <c r="F295" s="272"/>
      <c r="G295" s="272"/>
      <c r="H295" s="272"/>
      <c r="I295" s="272"/>
      <c r="J295" s="272"/>
    </row>
    <row r="296" spans="1:10" x14ac:dyDescent="0.25">
      <c r="A296" s="335"/>
      <c r="B296" s="335"/>
      <c r="C296" s="272"/>
      <c r="D296" s="272"/>
      <c r="E296" s="272"/>
      <c r="F296" s="272"/>
      <c r="G296" s="272"/>
      <c r="H296" s="272"/>
      <c r="I296" s="272"/>
      <c r="J296" s="272"/>
    </row>
    <row r="297" spans="1:10" x14ac:dyDescent="0.25">
      <c r="A297" s="335"/>
      <c r="B297" s="335"/>
      <c r="C297" s="272"/>
      <c r="D297" s="272"/>
      <c r="E297" s="272"/>
      <c r="F297" s="272"/>
      <c r="G297" s="272"/>
      <c r="H297" s="272"/>
      <c r="I297" s="272"/>
      <c r="J297" s="272"/>
    </row>
    <row r="298" spans="1:10" x14ac:dyDescent="0.25">
      <c r="A298" s="335"/>
      <c r="B298" s="335"/>
      <c r="C298" s="272"/>
      <c r="D298" s="272"/>
      <c r="E298" s="272"/>
      <c r="F298" s="272"/>
      <c r="G298" s="272"/>
      <c r="H298" s="272"/>
      <c r="I298" s="272"/>
      <c r="J298" s="272"/>
    </row>
    <row r="299" spans="1:10" x14ac:dyDescent="0.25">
      <c r="A299" s="335"/>
      <c r="B299" s="335"/>
      <c r="C299" s="272"/>
      <c r="D299" s="272"/>
      <c r="E299" s="272"/>
      <c r="F299" s="272"/>
      <c r="G299" s="272"/>
      <c r="H299" s="272"/>
      <c r="I299" s="272"/>
      <c r="J299" s="272"/>
    </row>
    <row r="300" spans="1:10" x14ac:dyDescent="0.25">
      <c r="A300" s="335"/>
      <c r="B300" s="335"/>
      <c r="C300" s="272"/>
      <c r="D300" s="272"/>
      <c r="E300" s="272"/>
      <c r="F300" s="272"/>
      <c r="G300" s="272"/>
      <c r="H300" s="272"/>
      <c r="I300" s="272"/>
      <c r="J300" s="272"/>
    </row>
    <row r="301" spans="1:10" x14ac:dyDescent="0.25">
      <c r="A301" s="335"/>
      <c r="B301" s="335"/>
      <c r="C301" s="272"/>
      <c r="D301" s="272"/>
      <c r="E301" s="272"/>
      <c r="F301" s="272"/>
      <c r="G301" s="272"/>
      <c r="H301" s="272"/>
      <c r="I301" s="272"/>
      <c r="J301" s="272"/>
    </row>
    <row r="302" spans="1:10" x14ac:dyDescent="0.25">
      <c r="A302" s="335"/>
      <c r="B302" s="335"/>
      <c r="C302" s="272"/>
      <c r="D302" s="272"/>
      <c r="E302" s="272"/>
      <c r="F302" s="272"/>
      <c r="G302" s="272"/>
      <c r="H302" s="272"/>
      <c r="I302" s="272"/>
      <c r="J302" s="272"/>
    </row>
    <row r="303" spans="1:10" x14ac:dyDescent="0.25">
      <c r="A303" s="335"/>
      <c r="B303" s="335"/>
      <c r="C303" s="272"/>
      <c r="D303" s="272"/>
      <c r="E303" s="272"/>
      <c r="F303" s="272"/>
      <c r="G303" s="272"/>
      <c r="H303" s="272"/>
      <c r="I303" s="272"/>
      <c r="J303" s="272"/>
    </row>
    <row r="304" spans="1:10" x14ac:dyDescent="0.25">
      <c r="A304" s="335"/>
      <c r="B304" s="335"/>
      <c r="C304" s="272"/>
      <c r="D304" s="272"/>
      <c r="E304" s="272"/>
      <c r="F304" s="272"/>
      <c r="G304" s="272"/>
      <c r="H304" s="272"/>
      <c r="I304" s="272"/>
      <c r="J304" s="272"/>
    </row>
    <row r="305" spans="1:10" x14ac:dyDescent="0.25">
      <c r="A305" s="335"/>
      <c r="B305" s="335"/>
      <c r="C305" s="272"/>
      <c r="D305" s="272"/>
      <c r="E305" s="272"/>
      <c r="F305" s="272"/>
      <c r="G305" s="272"/>
      <c r="H305" s="272"/>
      <c r="I305" s="272"/>
      <c r="J305" s="272"/>
    </row>
    <row r="306" spans="1:10" x14ac:dyDescent="0.25">
      <c r="A306" s="335"/>
      <c r="B306" s="335"/>
      <c r="C306" s="272"/>
      <c r="D306" s="272"/>
      <c r="E306" s="272"/>
      <c r="F306" s="272"/>
      <c r="G306" s="272"/>
      <c r="H306" s="272"/>
      <c r="I306" s="272"/>
      <c r="J306" s="272"/>
    </row>
    <row r="307" spans="1:10" x14ac:dyDescent="0.25">
      <c r="A307" s="335"/>
      <c r="B307" s="335"/>
      <c r="C307" s="272"/>
      <c r="D307" s="272"/>
      <c r="E307" s="272"/>
      <c r="F307" s="272"/>
      <c r="G307" s="272"/>
      <c r="H307" s="272"/>
      <c r="I307" s="272"/>
      <c r="J307" s="272"/>
    </row>
    <row r="308" spans="1:10" x14ac:dyDescent="0.25">
      <c r="A308" s="335"/>
      <c r="B308" s="335"/>
      <c r="C308" s="272"/>
      <c r="D308" s="272"/>
      <c r="E308" s="272"/>
      <c r="F308" s="272"/>
      <c r="G308" s="272"/>
      <c r="H308" s="272"/>
      <c r="I308" s="272"/>
      <c r="J308" s="272"/>
    </row>
    <row r="309" spans="1:10" x14ac:dyDescent="0.25">
      <c r="A309" s="335"/>
      <c r="B309" s="335"/>
      <c r="C309" s="272"/>
      <c r="D309" s="272"/>
      <c r="E309" s="272"/>
      <c r="F309" s="272"/>
      <c r="G309" s="272"/>
      <c r="H309" s="272"/>
      <c r="I309" s="272"/>
      <c r="J309" s="272"/>
    </row>
    <row r="310" spans="1:10" x14ac:dyDescent="0.25">
      <c r="A310" s="335"/>
      <c r="B310" s="335"/>
      <c r="C310" s="272"/>
      <c r="D310" s="272"/>
      <c r="E310" s="272"/>
      <c r="F310" s="272"/>
      <c r="G310" s="272"/>
      <c r="H310" s="272"/>
      <c r="I310" s="272"/>
      <c r="J310" s="272"/>
    </row>
    <row r="311" spans="1:10" x14ac:dyDescent="0.25">
      <c r="A311" s="335"/>
      <c r="B311" s="335"/>
      <c r="C311" s="272"/>
      <c r="D311" s="272"/>
      <c r="E311" s="272"/>
      <c r="F311" s="272"/>
      <c r="G311" s="272"/>
      <c r="H311" s="272"/>
      <c r="I311" s="272"/>
      <c r="J311" s="272"/>
    </row>
    <row r="312" spans="1:10" x14ac:dyDescent="0.25">
      <c r="A312" s="335"/>
      <c r="B312" s="335"/>
      <c r="C312" s="272"/>
      <c r="D312" s="272"/>
      <c r="E312" s="272"/>
      <c r="F312" s="272"/>
      <c r="G312" s="272"/>
      <c r="H312" s="272"/>
      <c r="I312" s="272"/>
      <c r="J312" s="272"/>
    </row>
    <row r="313" spans="1:10" x14ac:dyDescent="0.25">
      <c r="A313" s="335"/>
      <c r="B313" s="335"/>
      <c r="C313" s="272"/>
      <c r="D313" s="272"/>
      <c r="E313" s="272"/>
      <c r="F313" s="272"/>
      <c r="G313" s="272"/>
      <c r="H313" s="272"/>
      <c r="I313" s="272"/>
      <c r="J313" s="272"/>
    </row>
    <row r="314" spans="1:10" x14ac:dyDescent="0.25">
      <c r="A314" s="335"/>
      <c r="B314" s="335"/>
      <c r="C314" s="272"/>
      <c r="D314" s="272"/>
      <c r="E314" s="272"/>
      <c r="F314" s="272"/>
      <c r="G314" s="272"/>
      <c r="H314" s="272"/>
      <c r="I314" s="272"/>
      <c r="J314" s="272"/>
    </row>
    <row r="315" spans="1:10" x14ac:dyDescent="0.25">
      <c r="A315" s="335"/>
      <c r="B315" s="335"/>
      <c r="C315" s="272"/>
      <c r="D315" s="272"/>
      <c r="E315" s="272"/>
      <c r="F315" s="272"/>
      <c r="G315" s="272"/>
      <c r="H315" s="272"/>
      <c r="I315" s="272"/>
      <c r="J315" s="272"/>
    </row>
    <row r="316" spans="1:10" x14ac:dyDescent="0.25">
      <c r="A316" s="335"/>
      <c r="B316" s="335"/>
      <c r="C316" s="272"/>
      <c r="D316" s="272"/>
      <c r="E316" s="272"/>
      <c r="F316" s="272"/>
      <c r="G316" s="272"/>
      <c r="H316" s="272"/>
      <c r="I316" s="272"/>
      <c r="J316" s="272"/>
    </row>
    <row r="317" spans="1:10" x14ac:dyDescent="0.25">
      <c r="A317" s="335"/>
      <c r="B317" s="335"/>
      <c r="C317" s="272"/>
      <c r="D317" s="272"/>
      <c r="E317" s="272"/>
      <c r="F317" s="272"/>
      <c r="G317" s="272"/>
      <c r="H317" s="272"/>
      <c r="I317" s="272"/>
      <c r="J317" s="272"/>
    </row>
    <row r="318" spans="1:10" x14ac:dyDescent="0.25">
      <c r="A318" s="335"/>
      <c r="B318" s="335"/>
      <c r="C318" s="272"/>
      <c r="D318" s="272"/>
      <c r="E318" s="272"/>
      <c r="F318" s="272"/>
      <c r="G318" s="272"/>
      <c r="H318" s="272"/>
      <c r="I318" s="272"/>
      <c r="J318" s="272"/>
    </row>
    <row r="319" spans="1:10" x14ac:dyDescent="0.25">
      <c r="A319" s="335"/>
      <c r="B319" s="335"/>
      <c r="C319" s="272"/>
      <c r="D319" s="272"/>
      <c r="E319" s="272"/>
      <c r="F319" s="272"/>
      <c r="G319" s="272"/>
      <c r="H319" s="272"/>
      <c r="I319" s="272"/>
      <c r="J319" s="272"/>
    </row>
    <row r="320" spans="1:10" x14ac:dyDescent="0.25">
      <c r="A320" s="335"/>
      <c r="B320" s="335"/>
      <c r="C320" s="272"/>
      <c r="D320" s="272"/>
      <c r="E320" s="272"/>
      <c r="F320" s="272"/>
      <c r="G320" s="272"/>
      <c r="H320" s="272"/>
      <c r="I320" s="272"/>
      <c r="J320" s="272"/>
    </row>
    <row r="321" spans="1:10" x14ac:dyDescent="0.25">
      <c r="A321" s="335"/>
      <c r="B321" s="335"/>
      <c r="C321" s="272"/>
      <c r="D321" s="272"/>
      <c r="E321" s="272"/>
      <c r="F321" s="272"/>
      <c r="G321" s="272"/>
      <c r="H321" s="272"/>
      <c r="I321" s="272"/>
      <c r="J321" s="272"/>
    </row>
    <row r="322" spans="1:10" x14ac:dyDescent="0.25">
      <c r="A322" s="335"/>
      <c r="B322" s="335"/>
      <c r="C322" s="272"/>
      <c r="D322" s="272"/>
      <c r="E322" s="272"/>
      <c r="F322" s="272"/>
      <c r="G322" s="272"/>
      <c r="H322" s="272"/>
      <c r="I322" s="272"/>
      <c r="J322" s="272"/>
    </row>
    <row r="323" spans="1:10" x14ac:dyDescent="0.25">
      <c r="A323" s="335"/>
      <c r="B323" s="335"/>
      <c r="C323" s="272"/>
      <c r="D323" s="272"/>
      <c r="E323" s="272"/>
      <c r="F323" s="272"/>
      <c r="G323" s="272"/>
      <c r="H323" s="272"/>
      <c r="I323" s="272"/>
      <c r="J323" s="272"/>
    </row>
    <row r="324" spans="1:10" x14ac:dyDescent="0.25">
      <c r="A324" s="335"/>
      <c r="B324" s="335"/>
      <c r="C324" s="272"/>
      <c r="D324" s="272"/>
      <c r="E324" s="272"/>
      <c r="F324" s="272"/>
      <c r="G324" s="272"/>
      <c r="H324" s="272"/>
      <c r="I324" s="272"/>
      <c r="J324" s="272"/>
    </row>
    <row r="325" spans="1:10" x14ac:dyDescent="0.25">
      <c r="A325" s="335"/>
      <c r="B325" s="335"/>
      <c r="C325" s="272"/>
      <c r="D325" s="272"/>
      <c r="E325" s="272"/>
      <c r="F325" s="272"/>
      <c r="G325" s="272"/>
      <c r="H325" s="272"/>
      <c r="I325" s="272"/>
      <c r="J325" s="272"/>
    </row>
    <row r="326" spans="1:10" x14ac:dyDescent="0.25">
      <c r="A326" s="335"/>
      <c r="B326" s="335"/>
      <c r="C326" s="272"/>
      <c r="D326" s="272"/>
      <c r="E326" s="272"/>
      <c r="F326" s="272"/>
      <c r="G326" s="272"/>
      <c r="H326" s="272"/>
      <c r="I326" s="272"/>
      <c r="J326" s="272"/>
    </row>
    <row r="327" spans="1:10" x14ac:dyDescent="0.25">
      <c r="A327" s="335"/>
      <c r="B327" s="335"/>
      <c r="C327" s="272"/>
      <c r="D327" s="272"/>
      <c r="E327" s="272"/>
      <c r="F327" s="272"/>
      <c r="G327" s="272"/>
      <c r="H327" s="272"/>
      <c r="I327" s="272"/>
      <c r="J327" s="272"/>
    </row>
    <row r="328" spans="1:10" x14ac:dyDescent="0.25">
      <c r="A328" s="335"/>
      <c r="B328" s="335"/>
      <c r="C328" s="272"/>
      <c r="D328" s="272"/>
      <c r="E328" s="272"/>
      <c r="F328" s="272"/>
      <c r="G328" s="272"/>
      <c r="H328" s="272"/>
      <c r="I328" s="272"/>
      <c r="J328" s="272"/>
    </row>
    <row r="329" spans="1:10" x14ac:dyDescent="0.25">
      <c r="A329" s="335"/>
      <c r="B329" s="335"/>
      <c r="C329" s="272"/>
      <c r="D329" s="272"/>
      <c r="E329" s="272"/>
      <c r="F329" s="272"/>
      <c r="G329" s="272"/>
      <c r="H329" s="272"/>
      <c r="I329" s="272"/>
      <c r="J329" s="272"/>
    </row>
    <row r="330" spans="1:10" x14ac:dyDescent="0.25">
      <c r="A330" s="335"/>
      <c r="B330" s="335"/>
      <c r="C330" s="272"/>
      <c r="D330" s="272"/>
      <c r="E330" s="272"/>
      <c r="F330" s="272"/>
      <c r="G330" s="272"/>
      <c r="H330" s="272"/>
      <c r="I330" s="272"/>
      <c r="J330" s="272"/>
    </row>
    <row r="331" spans="1:10" x14ac:dyDescent="0.25">
      <c r="A331" s="335"/>
      <c r="B331" s="335"/>
      <c r="C331" s="272"/>
      <c r="D331" s="272"/>
      <c r="E331" s="272"/>
      <c r="F331" s="272"/>
      <c r="G331" s="272"/>
      <c r="H331" s="272"/>
      <c r="I331" s="272"/>
      <c r="J331" s="272"/>
    </row>
    <row r="332" spans="1:10" x14ac:dyDescent="0.25">
      <c r="A332" s="335"/>
      <c r="B332" s="335"/>
      <c r="C332" s="272"/>
      <c r="D332" s="272"/>
      <c r="E332" s="272"/>
      <c r="F332" s="272"/>
      <c r="G332" s="272"/>
      <c r="H332" s="272"/>
      <c r="I332" s="272"/>
      <c r="J332" s="272"/>
    </row>
    <row r="333" spans="1:10" x14ac:dyDescent="0.25">
      <c r="A333" s="335"/>
      <c r="B333" s="335"/>
      <c r="C333" s="272"/>
      <c r="D333" s="272"/>
      <c r="E333" s="272"/>
      <c r="F333" s="272"/>
      <c r="G333" s="272"/>
      <c r="H333" s="272"/>
      <c r="I333" s="272"/>
      <c r="J333" s="272"/>
    </row>
    <row r="334" spans="1:10" x14ac:dyDescent="0.25">
      <c r="A334" s="335"/>
      <c r="B334" s="335"/>
      <c r="C334" s="272"/>
      <c r="D334" s="272"/>
      <c r="E334" s="272"/>
      <c r="F334" s="272"/>
      <c r="G334" s="272"/>
      <c r="H334" s="272"/>
      <c r="I334" s="272"/>
      <c r="J334" s="272"/>
    </row>
    <row r="335" spans="1:10" x14ac:dyDescent="0.25">
      <c r="A335" s="335"/>
      <c r="B335" s="335"/>
      <c r="C335" s="272"/>
      <c r="D335" s="272"/>
      <c r="E335" s="272"/>
      <c r="F335" s="272"/>
      <c r="G335" s="272"/>
      <c r="H335" s="272"/>
      <c r="I335" s="272"/>
      <c r="J335" s="272"/>
    </row>
    <row r="336" spans="1:10" x14ac:dyDescent="0.25">
      <c r="A336" s="335"/>
      <c r="B336" s="335"/>
      <c r="C336" s="272"/>
      <c r="D336" s="272"/>
      <c r="E336" s="272"/>
      <c r="F336" s="272"/>
      <c r="G336" s="272"/>
      <c r="H336" s="272"/>
      <c r="I336" s="272"/>
      <c r="J336" s="272"/>
    </row>
    <row r="337" spans="1:10" x14ac:dyDescent="0.25">
      <c r="A337" s="335"/>
      <c r="B337" s="335"/>
      <c r="C337" s="272"/>
      <c r="D337" s="272"/>
      <c r="E337" s="272"/>
      <c r="F337" s="272"/>
      <c r="G337" s="272"/>
      <c r="H337" s="272"/>
      <c r="I337" s="272"/>
      <c r="J337" s="272"/>
    </row>
    <row r="338" spans="1:10" x14ac:dyDescent="0.25">
      <c r="A338" s="335"/>
      <c r="B338" s="335"/>
      <c r="C338" s="272"/>
      <c r="D338" s="272"/>
      <c r="E338" s="272"/>
      <c r="F338" s="272"/>
      <c r="G338" s="272"/>
      <c r="H338" s="272"/>
      <c r="I338" s="272"/>
      <c r="J338" s="272"/>
    </row>
    <row r="339" spans="1:10" x14ac:dyDescent="0.25">
      <c r="A339" s="335"/>
      <c r="B339" s="335"/>
      <c r="C339" s="272"/>
      <c r="D339" s="272"/>
      <c r="E339" s="272"/>
      <c r="F339" s="272"/>
      <c r="G339" s="272"/>
      <c r="H339" s="272"/>
      <c r="I339" s="272"/>
      <c r="J339" s="272"/>
    </row>
    <row r="340" spans="1:10" x14ac:dyDescent="0.25">
      <c r="A340" s="335"/>
      <c r="B340" s="335"/>
      <c r="C340" s="272"/>
      <c r="D340" s="272"/>
      <c r="E340" s="272"/>
      <c r="F340" s="272"/>
      <c r="G340" s="272"/>
      <c r="H340" s="272"/>
      <c r="I340" s="272"/>
      <c r="J340" s="272"/>
    </row>
    <row r="341" spans="1:10" x14ac:dyDescent="0.25">
      <c r="A341" s="335"/>
      <c r="B341" s="335"/>
      <c r="C341" s="272"/>
      <c r="D341" s="272"/>
      <c r="E341" s="272"/>
      <c r="F341" s="272"/>
      <c r="G341" s="272"/>
      <c r="H341" s="272"/>
      <c r="I341" s="272"/>
      <c r="J341" s="272"/>
    </row>
    <row r="342" spans="1:10" x14ac:dyDescent="0.25">
      <c r="A342" s="335"/>
      <c r="B342" s="335"/>
      <c r="C342" s="272"/>
      <c r="D342" s="272"/>
      <c r="E342" s="272"/>
      <c r="F342" s="272"/>
      <c r="G342" s="272"/>
      <c r="H342" s="272"/>
      <c r="I342" s="272"/>
      <c r="J342" s="272"/>
    </row>
    <row r="343" spans="1:10" x14ac:dyDescent="0.25">
      <c r="A343" s="335"/>
      <c r="B343" s="335"/>
      <c r="C343" s="272"/>
      <c r="D343" s="272"/>
      <c r="E343" s="272"/>
      <c r="F343" s="272"/>
      <c r="G343" s="272"/>
      <c r="H343" s="272"/>
      <c r="I343" s="272"/>
      <c r="J343" s="272"/>
    </row>
    <row r="344" spans="1:10" x14ac:dyDescent="0.25">
      <c r="A344" s="335"/>
      <c r="B344" s="335"/>
      <c r="C344" s="272"/>
      <c r="D344" s="272"/>
      <c r="E344" s="272"/>
      <c r="F344" s="272"/>
      <c r="G344" s="272"/>
      <c r="H344" s="272"/>
      <c r="I344" s="272"/>
      <c r="J344" s="272"/>
    </row>
    <row r="345" spans="1:10" x14ac:dyDescent="0.25">
      <c r="A345" s="335"/>
      <c r="B345" s="335"/>
      <c r="C345" s="272"/>
      <c r="D345" s="272"/>
      <c r="E345" s="272"/>
      <c r="F345" s="272"/>
      <c r="G345" s="272"/>
      <c r="H345" s="272"/>
      <c r="I345" s="272"/>
      <c r="J345" s="272"/>
    </row>
    <row r="346" spans="1:10" x14ac:dyDescent="0.25">
      <c r="A346" s="335"/>
      <c r="B346" s="335"/>
      <c r="C346" s="272"/>
      <c r="D346" s="272"/>
      <c r="E346" s="272"/>
      <c r="F346" s="272"/>
      <c r="G346" s="272"/>
      <c r="H346" s="272"/>
      <c r="I346" s="272"/>
      <c r="J346" s="272"/>
    </row>
    <row r="347" spans="1:10" x14ac:dyDescent="0.25">
      <c r="A347" s="335"/>
      <c r="B347" s="335"/>
      <c r="C347" s="272"/>
      <c r="D347" s="272"/>
      <c r="E347" s="272"/>
      <c r="F347" s="272"/>
      <c r="G347" s="272"/>
      <c r="H347" s="272"/>
      <c r="I347" s="272"/>
      <c r="J347" s="272"/>
    </row>
    <row r="348" spans="1:10" x14ac:dyDescent="0.25">
      <c r="A348" s="335"/>
      <c r="B348" s="335"/>
      <c r="C348" s="272"/>
      <c r="D348" s="272"/>
      <c r="E348" s="272"/>
      <c r="F348" s="272"/>
      <c r="G348" s="272"/>
      <c r="H348" s="272"/>
      <c r="I348" s="272"/>
      <c r="J348" s="272"/>
    </row>
    <row r="349" spans="1:10" x14ac:dyDescent="0.25">
      <c r="A349" s="335"/>
      <c r="B349" s="335"/>
      <c r="C349" s="272"/>
      <c r="D349" s="272"/>
      <c r="E349" s="272"/>
      <c r="F349" s="272"/>
      <c r="G349" s="272"/>
      <c r="H349" s="272"/>
      <c r="I349" s="272"/>
      <c r="J349" s="272"/>
    </row>
    <row r="350" spans="1:10" x14ac:dyDescent="0.25">
      <c r="A350" s="335"/>
      <c r="B350" s="335"/>
      <c r="C350" s="272"/>
      <c r="D350" s="272"/>
      <c r="E350" s="272"/>
      <c r="F350" s="272"/>
      <c r="G350" s="272"/>
      <c r="H350" s="272"/>
      <c r="I350" s="272"/>
      <c r="J350" s="272"/>
    </row>
    <row r="351" spans="1:10" x14ac:dyDescent="0.25">
      <c r="A351" s="335"/>
      <c r="B351" s="335"/>
      <c r="C351" s="272"/>
      <c r="D351" s="272"/>
      <c r="E351" s="272"/>
      <c r="F351" s="272"/>
      <c r="G351" s="272"/>
      <c r="H351" s="272"/>
      <c r="I351" s="272"/>
      <c r="J351" s="272"/>
    </row>
    <row r="352" spans="1:10" x14ac:dyDescent="0.25">
      <c r="A352" s="335"/>
      <c r="B352" s="335"/>
      <c r="C352" s="272"/>
      <c r="D352" s="272"/>
      <c r="E352" s="272"/>
      <c r="F352" s="272"/>
      <c r="G352" s="272"/>
      <c r="H352" s="272"/>
      <c r="I352" s="272"/>
      <c r="J352" s="272"/>
    </row>
    <row r="353" spans="1:10" x14ac:dyDescent="0.25">
      <c r="A353" s="335"/>
      <c r="B353" s="335"/>
      <c r="C353" s="272"/>
      <c r="D353" s="272"/>
      <c r="E353" s="272"/>
      <c r="F353" s="272"/>
      <c r="G353" s="272"/>
      <c r="H353" s="272"/>
      <c r="I353" s="272"/>
      <c r="J353" s="272"/>
    </row>
    <row r="354" spans="1:10" x14ac:dyDescent="0.25">
      <c r="A354" s="335"/>
      <c r="B354" s="335"/>
      <c r="C354" s="272"/>
      <c r="D354" s="272"/>
      <c r="E354" s="272"/>
      <c r="F354" s="272"/>
      <c r="G354" s="272"/>
      <c r="H354" s="272"/>
      <c r="I354" s="272"/>
      <c r="J354" s="272"/>
    </row>
    <row r="355" spans="1:10" x14ac:dyDescent="0.25">
      <c r="A355" s="335"/>
      <c r="B355" s="335"/>
      <c r="C355" s="272"/>
      <c r="D355" s="272"/>
      <c r="E355" s="272"/>
      <c r="F355" s="272"/>
      <c r="G355" s="272"/>
      <c r="H355" s="272"/>
      <c r="I355" s="272"/>
      <c r="J355" s="272"/>
    </row>
    <row r="356" spans="1:10" x14ac:dyDescent="0.25">
      <c r="A356" s="335"/>
      <c r="B356" s="335"/>
      <c r="C356" s="272"/>
      <c r="D356" s="272"/>
      <c r="E356" s="272"/>
      <c r="F356" s="272"/>
      <c r="G356" s="272"/>
      <c r="H356" s="272"/>
      <c r="I356" s="272"/>
      <c r="J356" s="272"/>
    </row>
    <row r="357" spans="1:10" x14ac:dyDescent="0.25">
      <c r="A357" s="335"/>
      <c r="B357" s="335"/>
      <c r="C357" s="272"/>
      <c r="D357" s="272"/>
      <c r="E357" s="272"/>
      <c r="F357" s="272"/>
      <c r="G357" s="272"/>
      <c r="H357" s="272"/>
      <c r="I357" s="272"/>
      <c r="J357" s="272"/>
    </row>
    <row r="358" spans="1:10" x14ac:dyDescent="0.25">
      <c r="A358" s="335"/>
      <c r="B358" s="335"/>
      <c r="C358" s="272"/>
      <c r="D358" s="272"/>
      <c r="E358" s="272"/>
      <c r="F358" s="272"/>
      <c r="G358" s="272"/>
      <c r="H358" s="272"/>
      <c r="I358" s="272"/>
      <c r="J358" s="272"/>
    </row>
    <row r="359" spans="1:10" x14ac:dyDescent="0.25">
      <c r="A359" s="335"/>
      <c r="B359" s="335"/>
      <c r="C359" s="272"/>
      <c r="D359" s="272"/>
      <c r="E359" s="272"/>
      <c r="F359" s="272"/>
      <c r="G359" s="272"/>
      <c r="H359" s="272"/>
      <c r="I359" s="272"/>
      <c r="J359" s="272"/>
    </row>
    <row r="360" spans="1:10" x14ac:dyDescent="0.25">
      <c r="A360" s="335"/>
      <c r="B360" s="335"/>
      <c r="C360" s="272"/>
      <c r="D360" s="272"/>
      <c r="E360" s="272"/>
      <c r="F360" s="272"/>
      <c r="G360" s="272"/>
      <c r="H360" s="272"/>
      <c r="I360" s="272"/>
      <c r="J360" s="272"/>
    </row>
    <row r="361" spans="1:10" x14ac:dyDescent="0.25">
      <c r="A361" s="335"/>
      <c r="B361" s="335"/>
      <c r="C361" s="272"/>
      <c r="D361" s="272"/>
      <c r="E361" s="272"/>
      <c r="F361" s="272"/>
      <c r="G361" s="272"/>
      <c r="H361" s="272"/>
      <c r="I361" s="272"/>
      <c r="J361" s="272"/>
    </row>
    <row r="362" spans="1:10" x14ac:dyDescent="0.25">
      <c r="A362" s="335"/>
      <c r="B362" s="335"/>
      <c r="C362" s="272"/>
      <c r="D362" s="272"/>
      <c r="E362" s="272"/>
      <c r="F362" s="272"/>
      <c r="G362" s="272"/>
      <c r="H362" s="272"/>
      <c r="I362" s="272"/>
      <c r="J362" s="272"/>
    </row>
    <row r="363" spans="1:10" x14ac:dyDescent="0.25">
      <c r="A363" s="335"/>
      <c r="B363" s="335"/>
      <c r="C363" s="272"/>
      <c r="D363" s="272"/>
      <c r="E363" s="272"/>
      <c r="F363" s="272"/>
      <c r="G363" s="272"/>
      <c r="H363" s="272"/>
      <c r="I363" s="272"/>
      <c r="J363" s="272"/>
    </row>
    <row r="364" spans="1:10" x14ac:dyDescent="0.25">
      <c r="A364" s="335"/>
      <c r="B364" s="335"/>
      <c r="C364" s="272"/>
      <c r="D364" s="272"/>
      <c r="E364" s="272"/>
      <c r="F364" s="272"/>
      <c r="G364" s="272"/>
      <c r="H364" s="272"/>
      <c r="I364" s="272"/>
      <c r="J364" s="272"/>
    </row>
    <row r="365" spans="1:10" x14ac:dyDescent="0.25">
      <c r="A365" s="335"/>
      <c r="B365" s="335"/>
      <c r="C365" s="272"/>
      <c r="D365" s="272"/>
      <c r="E365" s="272"/>
      <c r="F365" s="272"/>
      <c r="G365" s="272"/>
      <c r="H365" s="272"/>
      <c r="I365" s="272"/>
      <c r="J365" s="272"/>
    </row>
    <row r="366" spans="1:10" x14ac:dyDescent="0.25">
      <c r="A366" s="335"/>
      <c r="B366" s="335"/>
      <c r="C366" s="272"/>
      <c r="D366" s="272"/>
      <c r="E366" s="272"/>
      <c r="F366" s="272"/>
      <c r="G366" s="272"/>
      <c r="H366" s="272"/>
      <c r="I366" s="272"/>
      <c r="J366" s="272"/>
    </row>
    <row r="367" spans="1:10" x14ac:dyDescent="0.25">
      <c r="A367" s="335"/>
      <c r="B367" s="335"/>
      <c r="C367" s="272"/>
      <c r="D367" s="272"/>
      <c r="E367" s="272"/>
      <c r="F367" s="272"/>
      <c r="G367" s="272"/>
      <c r="H367" s="272"/>
      <c r="I367" s="272"/>
      <c r="J367" s="272"/>
    </row>
    <row r="368" spans="1:10" x14ac:dyDescent="0.25">
      <c r="A368" s="335"/>
      <c r="B368" s="335"/>
      <c r="C368" s="272"/>
      <c r="D368" s="272"/>
      <c r="E368" s="272"/>
      <c r="F368" s="272"/>
      <c r="G368" s="272"/>
      <c r="H368" s="272"/>
      <c r="I368" s="272"/>
      <c r="J368" s="272"/>
    </row>
    <row r="369" spans="1:10" x14ac:dyDescent="0.25">
      <c r="A369" s="335"/>
      <c r="B369" s="335"/>
      <c r="C369" s="272"/>
      <c r="D369" s="272"/>
      <c r="E369" s="272"/>
      <c r="F369" s="272"/>
      <c r="G369" s="272"/>
      <c r="H369" s="272"/>
      <c r="I369" s="272"/>
      <c r="J369" s="272"/>
    </row>
    <row r="370" spans="1:10" x14ac:dyDescent="0.25">
      <c r="A370" s="335"/>
      <c r="B370" s="335"/>
      <c r="C370" s="272"/>
      <c r="D370" s="272"/>
      <c r="E370" s="272"/>
      <c r="F370" s="272"/>
      <c r="G370" s="272"/>
      <c r="H370" s="272"/>
      <c r="I370" s="272"/>
      <c r="J370" s="272"/>
    </row>
    <row r="371" spans="1:10" x14ac:dyDescent="0.25">
      <c r="A371" s="335"/>
      <c r="B371" s="335"/>
      <c r="C371" s="272"/>
      <c r="D371" s="272"/>
      <c r="E371" s="272"/>
      <c r="F371" s="272"/>
      <c r="G371" s="272"/>
      <c r="H371" s="272"/>
      <c r="I371" s="272"/>
      <c r="J371" s="272"/>
    </row>
    <row r="372" spans="1:10" x14ac:dyDescent="0.25">
      <c r="A372" s="335"/>
      <c r="B372" s="335"/>
      <c r="C372" s="272"/>
      <c r="D372" s="272"/>
      <c r="E372" s="272"/>
      <c r="F372" s="272"/>
      <c r="G372" s="272"/>
      <c r="H372" s="272"/>
      <c r="I372" s="272"/>
      <c r="J372" s="272"/>
    </row>
    <row r="373" spans="1:10" x14ac:dyDescent="0.25">
      <c r="A373" s="335"/>
      <c r="B373" s="335"/>
      <c r="C373" s="272"/>
      <c r="D373" s="272"/>
      <c r="E373" s="272"/>
      <c r="F373" s="272"/>
      <c r="G373" s="272"/>
      <c r="H373" s="272"/>
      <c r="I373" s="272"/>
      <c r="J373" s="272"/>
    </row>
    <row r="374" spans="1:10" x14ac:dyDescent="0.25">
      <c r="A374" s="335"/>
      <c r="B374" s="335"/>
      <c r="C374" s="272"/>
      <c r="D374" s="272"/>
      <c r="E374" s="272"/>
      <c r="F374" s="272"/>
      <c r="G374" s="272"/>
      <c r="H374" s="272"/>
      <c r="I374" s="272"/>
      <c r="J374" s="272"/>
    </row>
    <row r="375" spans="1:10" x14ac:dyDescent="0.25">
      <c r="A375" s="335"/>
      <c r="B375" s="335"/>
      <c r="C375" s="272"/>
      <c r="D375" s="272"/>
      <c r="E375" s="272"/>
      <c r="F375" s="272"/>
      <c r="G375" s="272"/>
      <c r="H375" s="272"/>
      <c r="I375" s="272"/>
      <c r="J375" s="272"/>
    </row>
    <row r="376" spans="1:10" x14ac:dyDescent="0.25">
      <c r="A376" s="335"/>
      <c r="B376" s="335"/>
      <c r="C376" s="272"/>
      <c r="D376" s="272"/>
      <c r="E376" s="272"/>
      <c r="F376" s="272"/>
      <c r="G376" s="272"/>
      <c r="H376" s="272"/>
      <c r="I376" s="272"/>
      <c r="J376" s="272"/>
    </row>
    <row r="377" spans="1:10" x14ac:dyDescent="0.25">
      <c r="A377" s="335"/>
      <c r="B377" s="335"/>
      <c r="C377" s="272"/>
      <c r="D377" s="272"/>
      <c r="E377" s="272"/>
      <c r="F377" s="272"/>
      <c r="G377" s="272"/>
      <c r="H377" s="272"/>
      <c r="I377" s="272"/>
      <c r="J377" s="272"/>
    </row>
    <row r="378" spans="1:10" x14ac:dyDescent="0.25">
      <c r="A378" s="335"/>
      <c r="B378" s="335"/>
      <c r="C378" s="272"/>
      <c r="D378" s="272"/>
      <c r="E378" s="272"/>
      <c r="F378" s="272"/>
      <c r="G378" s="272"/>
      <c r="H378" s="272"/>
      <c r="I378" s="272"/>
      <c r="J378" s="272"/>
    </row>
    <row r="379" spans="1:10" x14ac:dyDescent="0.25">
      <c r="A379" s="335"/>
      <c r="B379" s="335"/>
      <c r="C379" s="272"/>
      <c r="D379" s="272"/>
      <c r="E379" s="272"/>
      <c r="F379" s="272"/>
      <c r="G379" s="272"/>
      <c r="H379" s="272"/>
      <c r="I379" s="272"/>
      <c r="J379" s="272"/>
    </row>
    <row r="380" spans="1:10" x14ac:dyDescent="0.25">
      <c r="A380" s="335"/>
      <c r="B380" s="335"/>
      <c r="C380" s="272"/>
      <c r="D380" s="272"/>
      <c r="E380" s="272"/>
      <c r="F380" s="272"/>
      <c r="G380" s="272"/>
      <c r="H380" s="272"/>
      <c r="I380" s="272"/>
      <c r="J380" s="272"/>
    </row>
    <row r="381" spans="1:10" x14ac:dyDescent="0.25">
      <c r="A381" s="335"/>
      <c r="B381" s="335"/>
      <c r="C381" s="272"/>
      <c r="D381" s="272"/>
      <c r="E381" s="272"/>
      <c r="F381" s="272"/>
      <c r="G381" s="272"/>
      <c r="H381" s="272"/>
      <c r="I381" s="272"/>
      <c r="J381" s="272"/>
    </row>
    <row r="382" spans="1:10" x14ac:dyDescent="0.25">
      <c r="A382" s="335"/>
      <c r="B382" s="335"/>
      <c r="C382" s="272"/>
      <c r="D382" s="272"/>
      <c r="E382" s="272"/>
      <c r="F382" s="272"/>
      <c r="G382" s="272"/>
      <c r="H382" s="272"/>
      <c r="I382" s="272"/>
      <c r="J382" s="272"/>
    </row>
    <row r="383" spans="1:10" x14ac:dyDescent="0.25">
      <c r="A383" s="335"/>
      <c r="B383" s="335"/>
      <c r="C383" s="272"/>
      <c r="D383" s="272"/>
      <c r="E383" s="272"/>
      <c r="F383" s="272"/>
      <c r="G383" s="272"/>
      <c r="H383" s="272"/>
      <c r="I383" s="272"/>
      <c r="J383" s="272"/>
    </row>
    <row r="384" spans="1:10" x14ac:dyDescent="0.25">
      <c r="A384" s="335"/>
      <c r="B384" s="335"/>
      <c r="C384" s="272"/>
      <c r="D384" s="272"/>
      <c r="E384" s="272"/>
      <c r="F384" s="272"/>
      <c r="G384" s="272"/>
      <c r="H384" s="272"/>
      <c r="I384" s="272"/>
      <c r="J384" s="272"/>
    </row>
    <row r="385" spans="1:10" x14ac:dyDescent="0.25">
      <c r="A385" s="335"/>
      <c r="B385" s="335"/>
      <c r="C385" s="272"/>
      <c r="D385" s="272"/>
      <c r="E385" s="272"/>
      <c r="F385" s="272"/>
      <c r="G385" s="272"/>
      <c r="H385" s="272"/>
      <c r="I385" s="272"/>
      <c r="J385" s="272"/>
    </row>
    <row r="386" spans="1:10" x14ac:dyDescent="0.25">
      <c r="A386" s="335"/>
      <c r="B386" s="335"/>
      <c r="C386" s="272"/>
      <c r="D386" s="272"/>
      <c r="E386" s="272"/>
      <c r="F386" s="272"/>
      <c r="G386" s="272"/>
      <c r="H386" s="272"/>
      <c r="I386" s="272"/>
      <c r="J386" s="272"/>
    </row>
    <row r="387" spans="1:10" x14ac:dyDescent="0.25">
      <c r="A387" s="335"/>
      <c r="B387" s="335"/>
      <c r="C387" s="272"/>
      <c r="D387" s="272"/>
      <c r="E387" s="272"/>
      <c r="F387" s="272"/>
      <c r="G387" s="272"/>
      <c r="H387" s="272"/>
      <c r="I387" s="272"/>
      <c r="J387" s="272"/>
    </row>
    <row r="388" spans="1:10" x14ac:dyDescent="0.25">
      <c r="A388" s="335"/>
      <c r="B388" s="335"/>
      <c r="C388" s="272"/>
      <c r="D388" s="272"/>
      <c r="E388" s="272"/>
      <c r="F388" s="272"/>
      <c r="G388" s="272"/>
      <c r="H388" s="272"/>
      <c r="I388" s="272"/>
      <c r="J388" s="272"/>
    </row>
    <row r="389" spans="1:10" x14ac:dyDescent="0.25">
      <c r="A389" s="335"/>
      <c r="B389" s="335"/>
      <c r="C389" s="272"/>
      <c r="D389" s="272"/>
      <c r="E389" s="272"/>
      <c r="F389" s="272"/>
      <c r="G389" s="272"/>
      <c r="H389" s="272"/>
      <c r="I389" s="272"/>
      <c r="J389" s="272"/>
    </row>
    <row r="390" spans="1:10" x14ac:dyDescent="0.25">
      <c r="A390" s="335"/>
      <c r="B390" s="335"/>
      <c r="C390" s="272"/>
      <c r="D390" s="272"/>
      <c r="E390" s="272"/>
      <c r="F390" s="272"/>
      <c r="G390" s="272"/>
      <c r="H390" s="272"/>
      <c r="I390" s="272"/>
      <c r="J390" s="272"/>
    </row>
    <row r="391" spans="1:10" x14ac:dyDescent="0.25">
      <c r="A391" s="335"/>
      <c r="B391" s="335"/>
      <c r="C391" s="272"/>
      <c r="D391" s="272"/>
      <c r="E391" s="272"/>
      <c r="F391" s="272"/>
      <c r="G391" s="272"/>
      <c r="H391" s="272"/>
      <c r="I391" s="272"/>
      <c r="J391" s="272"/>
    </row>
    <row r="392" spans="1:10" x14ac:dyDescent="0.25">
      <c r="A392" s="335"/>
      <c r="B392" s="335"/>
      <c r="C392" s="272"/>
      <c r="D392" s="272"/>
      <c r="E392" s="272"/>
      <c r="F392" s="272"/>
      <c r="G392" s="272"/>
      <c r="H392" s="272"/>
      <c r="I392" s="272"/>
      <c r="J392" s="272"/>
    </row>
    <row r="393" spans="1:10" x14ac:dyDescent="0.25">
      <c r="A393" s="335"/>
      <c r="B393" s="335"/>
      <c r="C393" s="272"/>
      <c r="D393" s="272"/>
      <c r="E393" s="272"/>
      <c r="F393" s="272"/>
      <c r="G393" s="272"/>
      <c r="H393" s="272"/>
      <c r="I393" s="272"/>
      <c r="J393" s="272"/>
    </row>
    <row r="394" spans="1:10" x14ac:dyDescent="0.25">
      <c r="A394" s="335"/>
      <c r="B394" s="335"/>
      <c r="C394" s="272"/>
      <c r="D394" s="272"/>
      <c r="E394" s="272"/>
      <c r="F394" s="272"/>
      <c r="G394" s="272"/>
      <c r="H394" s="272"/>
      <c r="I394" s="272"/>
      <c r="J394" s="272"/>
    </row>
    <row r="395" spans="1:10" x14ac:dyDescent="0.25">
      <c r="A395" s="335"/>
      <c r="B395" s="335"/>
      <c r="C395" s="272"/>
      <c r="D395" s="272"/>
      <c r="E395" s="272"/>
      <c r="F395" s="272"/>
      <c r="G395" s="272"/>
      <c r="H395" s="272"/>
      <c r="I395" s="272"/>
      <c r="J395" s="272"/>
    </row>
    <row r="396" spans="1:10" x14ac:dyDescent="0.25">
      <c r="A396" s="335"/>
      <c r="B396" s="335"/>
      <c r="C396" s="272"/>
      <c r="D396" s="272"/>
      <c r="E396" s="272"/>
      <c r="F396" s="272"/>
      <c r="G396" s="272"/>
      <c r="H396" s="272"/>
      <c r="I396" s="272"/>
      <c r="J396" s="272"/>
    </row>
    <row r="397" spans="1:10" x14ac:dyDescent="0.25">
      <c r="A397" s="335"/>
      <c r="B397" s="335"/>
      <c r="C397" s="272"/>
      <c r="D397" s="272"/>
      <c r="E397" s="272"/>
      <c r="F397" s="272"/>
      <c r="G397" s="272"/>
      <c r="H397" s="272"/>
      <c r="I397" s="272"/>
      <c r="J397" s="272"/>
    </row>
    <row r="398" spans="1:10" x14ac:dyDescent="0.25">
      <c r="A398" s="335"/>
      <c r="B398" s="335"/>
      <c r="C398" s="272"/>
      <c r="D398" s="272"/>
      <c r="E398" s="272"/>
      <c r="F398" s="272"/>
      <c r="G398" s="272"/>
      <c r="H398" s="272"/>
      <c r="I398" s="272"/>
      <c r="J398" s="272"/>
    </row>
    <row r="399" spans="1:10" x14ac:dyDescent="0.25">
      <c r="A399" s="335"/>
      <c r="B399" s="335"/>
      <c r="C399" s="272"/>
      <c r="D399" s="272"/>
      <c r="E399" s="272"/>
      <c r="F399" s="272"/>
      <c r="G399" s="272"/>
      <c r="H399" s="272"/>
      <c r="I399" s="272"/>
      <c r="J399" s="272"/>
    </row>
    <row r="400" spans="1:10" x14ac:dyDescent="0.25">
      <c r="A400" s="335"/>
      <c r="B400" s="335"/>
      <c r="C400" s="272"/>
      <c r="D400" s="272"/>
      <c r="E400" s="272"/>
      <c r="F400" s="272"/>
      <c r="G400" s="272"/>
      <c r="H400" s="272"/>
      <c r="I400" s="272"/>
      <c r="J400" s="272"/>
    </row>
    <row r="401" spans="1:10" x14ac:dyDescent="0.25">
      <c r="A401" s="335"/>
      <c r="B401" s="335"/>
      <c r="C401" s="272"/>
      <c r="D401" s="272"/>
      <c r="E401" s="272"/>
      <c r="F401" s="272"/>
      <c r="G401" s="272"/>
      <c r="H401" s="272"/>
      <c r="I401" s="272"/>
      <c r="J401" s="272"/>
    </row>
    <row r="402" spans="1:10" x14ac:dyDescent="0.25">
      <c r="A402" s="335"/>
      <c r="B402" s="335"/>
      <c r="C402" s="272"/>
      <c r="D402" s="272"/>
      <c r="E402" s="272"/>
      <c r="F402" s="272"/>
      <c r="G402" s="272"/>
      <c r="H402" s="272"/>
      <c r="I402" s="272"/>
      <c r="J402" s="272"/>
    </row>
    <row r="403" spans="1:10" x14ac:dyDescent="0.25">
      <c r="A403" s="335"/>
      <c r="B403" s="335"/>
      <c r="C403" s="272"/>
      <c r="D403" s="272"/>
      <c r="E403" s="272"/>
      <c r="F403" s="272"/>
      <c r="G403" s="272"/>
      <c r="H403" s="272"/>
      <c r="I403" s="272"/>
      <c r="J403" s="272"/>
    </row>
    <row r="404" spans="1:10" x14ac:dyDescent="0.25">
      <c r="A404" s="335"/>
      <c r="B404" s="335"/>
      <c r="C404" s="272"/>
      <c r="D404" s="272"/>
      <c r="E404" s="272"/>
      <c r="F404" s="272"/>
      <c r="G404" s="272"/>
      <c r="H404" s="272"/>
      <c r="I404" s="272"/>
      <c r="J404" s="272"/>
    </row>
    <row r="405" spans="1:10" x14ac:dyDescent="0.25">
      <c r="A405" s="335"/>
      <c r="B405" s="335"/>
      <c r="C405" s="272"/>
      <c r="D405" s="272"/>
      <c r="E405" s="272"/>
      <c r="F405" s="272"/>
      <c r="G405" s="272"/>
      <c r="H405" s="272"/>
      <c r="I405" s="272"/>
      <c r="J405" s="272"/>
    </row>
    <row r="406" spans="1:10" x14ac:dyDescent="0.25">
      <c r="A406" s="335"/>
      <c r="B406" s="335"/>
      <c r="C406" s="272"/>
      <c r="D406" s="272"/>
      <c r="E406" s="272"/>
      <c r="F406" s="272"/>
      <c r="G406" s="272"/>
      <c r="H406" s="272"/>
      <c r="I406" s="272"/>
      <c r="J406" s="272"/>
    </row>
    <row r="407" spans="1:10" x14ac:dyDescent="0.25">
      <c r="A407" s="335"/>
      <c r="B407" s="335"/>
      <c r="C407" s="272"/>
      <c r="D407" s="272"/>
      <c r="E407" s="272"/>
      <c r="F407" s="272"/>
      <c r="G407" s="272"/>
      <c r="H407" s="272"/>
      <c r="I407" s="272"/>
      <c r="J407" s="272"/>
    </row>
    <row r="408" spans="1:10" x14ac:dyDescent="0.25">
      <c r="A408" s="335"/>
      <c r="B408" s="335"/>
      <c r="C408" s="272"/>
      <c r="D408" s="272"/>
      <c r="E408" s="272"/>
      <c r="F408" s="272"/>
      <c r="G408" s="272"/>
      <c r="H408" s="272"/>
      <c r="I408" s="272"/>
      <c r="J408" s="272"/>
    </row>
    <row r="409" spans="1:10" x14ac:dyDescent="0.25">
      <c r="A409" s="335"/>
      <c r="B409" s="335"/>
      <c r="C409" s="272"/>
      <c r="D409" s="272"/>
      <c r="E409" s="272"/>
      <c r="F409" s="272"/>
      <c r="G409" s="272"/>
      <c r="H409" s="272"/>
      <c r="I409" s="272"/>
      <c r="J409" s="272"/>
    </row>
    <row r="410" spans="1:10" x14ac:dyDescent="0.25">
      <c r="A410" s="335"/>
      <c r="B410" s="335"/>
      <c r="C410" s="272"/>
      <c r="D410" s="272"/>
      <c r="E410" s="272"/>
      <c r="F410" s="272"/>
      <c r="G410" s="272"/>
      <c r="H410" s="272"/>
      <c r="I410" s="272"/>
      <c r="J410" s="272"/>
    </row>
    <row r="411" spans="1:10" x14ac:dyDescent="0.25">
      <c r="A411" s="335"/>
      <c r="B411" s="335"/>
      <c r="C411" s="272"/>
      <c r="D411" s="272"/>
      <c r="E411" s="272"/>
      <c r="F411" s="272"/>
      <c r="G411" s="272"/>
      <c r="H411" s="272"/>
      <c r="I411" s="272"/>
      <c r="J411" s="272"/>
    </row>
    <row r="412" spans="1:10" x14ac:dyDescent="0.25">
      <c r="A412" s="335"/>
      <c r="B412" s="335"/>
      <c r="C412" s="272"/>
      <c r="D412" s="272"/>
      <c r="E412" s="272"/>
      <c r="F412" s="272"/>
      <c r="G412" s="272"/>
      <c r="H412" s="272"/>
      <c r="I412" s="272"/>
      <c r="J412" s="272"/>
    </row>
    <row r="413" spans="1:10" x14ac:dyDescent="0.25">
      <c r="A413" s="335"/>
      <c r="B413" s="335"/>
      <c r="C413" s="272"/>
      <c r="D413" s="272"/>
      <c r="E413" s="272"/>
      <c r="F413" s="272"/>
      <c r="G413" s="272"/>
      <c r="H413" s="272"/>
      <c r="I413" s="272"/>
      <c r="J413" s="272"/>
    </row>
    <row r="414" spans="1:10" x14ac:dyDescent="0.25">
      <c r="A414" s="335"/>
      <c r="B414" s="335"/>
      <c r="C414" s="272"/>
      <c r="D414" s="272"/>
      <c r="E414" s="272"/>
      <c r="F414" s="272"/>
      <c r="G414" s="272"/>
      <c r="H414" s="272"/>
      <c r="I414" s="272"/>
      <c r="J414" s="272"/>
    </row>
    <row r="415" spans="1:10" x14ac:dyDescent="0.25">
      <c r="A415" s="335"/>
      <c r="B415" s="335"/>
      <c r="C415" s="272"/>
      <c r="D415" s="272"/>
      <c r="E415" s="272"/>
      <c r="F415" s="272"/>
      <c r="G415" s="272"/>
      <c r="H415" s="272"/>
      <c r="I415" s="272"/>
      <c r="J415" s="272"/>
    </row>
    <row r="416" spans="1:10" x14ac:dyDescent="0.25">
      <c r="A416" s="335"/>
      <c r="B416" s="335"/>
      <c r="C416" s="272"/>
      <c r="D416" s="272"/>
      <c r="E416" s="272"/>
      <c r="F416" s="272"/>
      <c r="G416" s="272"/>
      <c r="H416" s="272"/>
      <c r="I416" s="272"/>
      <c r="J416" s="272"/>
    </row>
    <row r="417" spans="1:10" x14ac:dyDescent="0.25">
      <c r="A417" s="335"/>
      <c r="B417" s="335"/>
      <c r="C417" s="272"/>
      <c r="D417" s="272"/>
      <c r="E417" s="272"/>
      <c r="F417" s="272"/>
      <c r="G417" s="272"/>
      <c r="H417" s="272"/>
      <c r="I417" s="272"/>
      <c r="J417" s="272"/>
    </row>
    <row r="418" spans="1:10" x14ac:dyDescent="0.25">
      <c r="A418" s="335"/>
      <c r="B418" s="335"/>
      <c r="C418" s="272"/>
      <c r="D418" s="272"/>
      <c r="E418" s="272"/>
      <c r="F418" s="272"/>
      <c r="G418" s="272"/>
      <c r="H418" s="272"/>
      <c r="I418" s="272"/>
      <c r="J418" s="272"/>
    </row>
    <row r="419" spans="1:10" x14ac:dyDescent="0.25">
      <c r="A419" s="335"/>
      <c r="B419" s="335"/>
      <c r="C419" s="272"/>
      <c r="D419" s="272"/>
      <c r="E419" s="272"/>
      <c r="F419" s="272"/>
      <c r="G419" s="272"/>
      <c r="H419" s="272"/>
      <c r="I419" s="272"/>
      <c r="J419" s="272"/>
    </row>
    <row r="420" spans="1:10" x14ac:dyDescent="0.25">
      <c r="A420" s="335"/>
      <c r="B420" s="335"/>
      <c r="C420" s="272"/>
      <c r="D420" s="272"/>
      <c r="E420" s="272"/>
      <c r="F420" s="272"/>
      <c r="G420" s="272"/>
      <c r="H420" s="272"/>
      <c r="I420" s="272"/>
      <c r="J420" s="272"/>
    </row>
    <row r="421" spans="1:10" x14ac:dyDescent="0.25">
      <c r="A421" s="335"/>
      <c r="B421" s="335"/>
      <c r="C421" s="272"/>
      <c r="D421" s="272"/>
      <c r="E421" s="272"/>
      <c r="F421" s="272"/>
      <c r="G421" s="272"/>
      <c r="H421" s="272"/>
      <c r="I421" s="272"/>
      <c r="J421" s="272"/>
    </row>
    <row r="422" spans="1:10" x14ac:dyDescent="0.25">
      <c r="A422" s="335"/>
      <c r="B422" s="335"/>
      <c r="C422" s="272"/>
      <c r="D422" s="272"/>
      <c r="E422" s="272"/>
      <c r="F422" s="272"/>
      <c r="G422" s="272"/>
      <c r="H422" s="272"/>
      <c r="I422" s="272"/>
      <c r="J422" s="272"/>
    </row>
    <row r="423" spans="1:10" x14ac:dyDescent="0.25">
      <c r="A423" s="335"/>
      <c r="B423" s="335"/>
      <c r="C423" s="272"/>
      <c r="D423" s="272"/>
      <c r="E423" s="272"/>
      <c r="F423" s="272"/>
      <c r="G423" s="272"/>
      <c r="H423" s="272"/>
      <c r="I423" s="272"/>
      <c r="J423" s="272"/>
    </row>
    <row r="424" spans="1:10" x14ac:dyDescent="0.25">
      <c r="A424" s="335"/>
      <c r="B424" s="335"/>
      <c r="C424" s="272"/>
      <c r="D424" s="272"/>
      <c r="E424" s="272"/>
      <c r="F424" s="272"/>
      <c r="G424" s="272"/>
      <c r="H424" s="272"/>
      <c r="I424" s="272"/>
      <c r="J424" s="272"/>
    </row>
    <row r="425" spans="1:10" x14ac:dyDescent="0.25">
      <c r="A425" s="335"/>
      <c r="B425" s="335"/>
      <c r="C425" s="272"/>
      <c r="D425" s="272"/>
      <c r="E425" s="272"/>
      <c r="F425" s="272"/>
      <c r="G425" s="272"/>
      <c r="H425" s="272"/>
      <c r="I425" s="272"/>
      <c r="J425" s="272"/>
    </row>
    <row r="426" spans="1:10" x14ac:dyDescent="0.25">
      <c r="A426" s="335"/>
      <c r="B426" s="335"/>
      <c r="C426" s="272"/>
      <c r="D426" s="272"/>
      <c r="E426" s="272"/>
      <c r="F426" s="272"/>
      <c r="G426" s="272"/>
      <c r="H426" s="272"/>
      <c r="I426" s="272"/>
      <c r="J426" s="272"/>
    </row>
    <row r="427" spans="1:10" x14ac:dyDescent="0.25">
      <c r="A427" s="335"/>
      <c r="B427" s="335"/>
      <c r="C427" s="272"/>
      <c r="D427" s="272"/>
      <c r="E427" s="272"/>
      <c r="F427" s="272"/>
      <c r="G427" s="272"/>
      <c r="H427" s="272"/>
      <c r="I427" s="272"/>
      <c r="J427" s="272"/>
    </row>
    <row r="428" spans="1:10" x14ac:dyDescent="0.25">
      <c r="A428" s="335"/>
      <c r="B428" s="335"/>
      <c r="C428" s="272"/>
      <c r="D428" s="272"/>
      <c r="E428" s="272"/>
      <c r="F428" s="272"/>
      <c r="G428" s="272"/>
      <c r="H428" s="272"/>
      <c r="I428" s="272"/>
      <c r="J428" s="272"/>
    </row>
    <row r="429" spans="1:10" x14ac:dyDescent="0.25">
      <c r="A429" s="335"/>
      <c r="B429" s="335"/>
      <c r="C429" s="272"/>
      <c r="D429" s="272"/>
      <c r="E429" s="272"/>
      <c r="F429" s="272"/>
      <c r="G429" s="272"/>
      <c r="H429" s="272"/>
      <c r="I429" s="272"/>
      <c r="J429" s="272"/>
    </row>
    <row r="430" spans="1:10" x14ac:dyDescent="0.25">
      <c r="A430" s="335"/>
      <c r="B430" s="335"/>
      <c r="C430" s="272"/>
      <c r="D430" s="272"/>
      <c r="E430" s="272"/>
      <c r="F430" s="272"/>
      <c r="G430" s="272"/>
      <c r="H430" s="272"/>
      <c r="I430" s="272"/>
      <c r="J430" s="272"/>
    </row>
    <row r="431" spans="1:10" x14ac:dyDescent="0.25">
      <c r="A431" s="335"/>
      <c r="B431" s="335"/>
      <c r="C431" s="272"/>
      <c r="D431" s="272"/>
      <c r="E431" s="272"/>
      <c r="F431" s="272"/>
      <c r="G431" s="272"/>
      <c r="H431" s="272"/>
      <c r="I431" s="272"/>
      <c r="J431" s="272"/>
    </row>
    <row r="432" spans="1:10" x14ac:dyDescent="0.25">
      <c r="A432" s="335"/>
      <c r="B432" s="335"/>
      <c r="C432" s="272"/>
      <c r="D432" s="272"/>
      <c r="E432" s="272"/>
      <c r="F432" s="272"/>
      <c r="G432" s="272"/>
      <c r="H432" s="272"/>
      <c r="I432" s="272"/>
      <c r="J432" s="272"/>
    </row>
    <row r="433" spans="1:10" x14ac:dyDescent="0.25">
      <c r="A433" s="335"/>
      <c r="B433" s="335"/>
      <c r="C433" s="272"/>
      <c r="D433" s="272"/>
      <c r="E433" s="272"/>
      <c r="F433" s="272"/>
      <c r="G433" s="272"/>
      <c r="H433" s="272"/>
      <c r="I433" s="272"/>
      <c r="J433" s="272"/>
    </row>
    <row r="434" spans="1:10" x14ac:dyDescent="0.25">
      <c r="A434" s="335"/>
      <c r="B434" s="335"/>
      <c r="C434" s="272"/>
      <c r="D434" s="272"/>
      <c r="E434" s="272"/>
      <c r="F434" s="272"/>
      <c r="G434" s="272"/>
      <c r="H434" s="272"/>
      <c r="I434" s="272"/>
      <c r="J434" s="272"/>
    </row>
    <row r="435" spans="1:10" x14ac:dyDescent="0.25">
      <c r="A435" s="335"/>
      <c r="B435" s="335"/>
      <c r="C435" s="272"/>
      <c r="D435" s="272"/>
      <c r="E435" s="272"/>
      <c r="F435" s="272"/>
      <c r="G435" s="272"/>
      <c r="H435" s="272"/>
      <c r="I435" s="272"/>
      <c r="J435" s="272"/>
    </row>
    <row r="436" spans="1:10" x14ac:dyDescent="0.25">
      <c r="A436" s="335"/>
      <c r="B436" s="335"/>
      <c r="C436" s="272"/>
      <c r="D436" s="272"/>
      <c r="E436" s="272"/>
      <c r="F436" s="272"/>
      <c r="G436" s="272"/>
      <c r="H436" s="272"/>
      <c r="I436" s="272"/>
      <c r="J436" s="272"/>
    </row>
    <row r="437" spans="1:10" x14ac:dyDescent="0.25">
      <c r="A437" s="335"/>
      <c r="B437" s="335"/>
      <c r="C437" s="272"/>
      <c r="D437" s="272"/>
      <c r="E437" s="272"/>
      <c r="F437" s="272"/>
      <c r="G437" s="272"/>
      <c r="H437" s="272"/>
      <c r="I437" s="272"/>
      <c r="J437" s="272"/>
    </row>
    <row r="438" spans="1:10" x14ac:dyDescent="0.25">
      <c r="A438" s="335"/>
      <c r="B438" s="335"/>
      <c r="C438" s="272"/>
      <c r="D438" s="272"/>
      <c r="E438" s="272"/>
      <c r="F438" s="272"/>
      <c r="G438" s="272"/>
      <c r="H438" s="272"/>
      <c r="I438" s="272"/>
      <c r="J438" s="272"/>
    </row>
    <row r="439" spans="1:10" x14ac:dyDescent="0.25">
      <c r="A439" s="335"/>
      <c r="B439" s="335"/>
      <c r="C439" s="272"/>
      <c r="D439" s="272"/>
      <c r="E439" s="272"/>
      <c r="F439" s="272"/>
      <c r="G439" s="272"/>
      <c r="H439" s="272"/>
      <c r="I439" s="272"/>
      <c r="J439" s="272"/>
    </row>
    <row r="440" spans="1:10" x14ac:dyDescent="0.25">
      <c r="A440" s="335"/>
      <c r="B440" s="335"/>
      <c r="C440" s="272"/>
      <c r="D440" s="272"/>
      <c r="E440" s="272"/>
      <c r="F440" s="272"/>
      <c r="G440" s="272"/>
      <c r="H440" s="272"/>
      <c r="I440" s="272"/>
      <c r="J440" s="272"/>
    </row>
    <row r="441" spans="1:10" x14ac:dyDescent="0.25">
      <c r="A441" s="335"/>
      <c r="B441" s="335"/>
      <c r="C441" s="272"/>
      <c r="D441" s="272"/>
      <c r="E441" s="272"/>
      <c r="F441" s="272"/>
      <c r="G441" s="272"/>
      <c r="H441" s="272"/>
      <c r="I441" s="272"/>
      <c r="J441" s="272"/>
    </row>
    <row r="442" spans="1:10" x14ac:dyDescent="0.25">
      <c r="A442" s="335"/>
      <c r="B442" s="335"/>
      <c r="C442" s="272"/>
      <c r="D442" s="272"/>
      <c r="E442" s="272"/>
      <c r="F442" s="272"/>
      <c r="G442" s="272"/>
      <c r="H442" s="272"/>
      <c r="I442" s="272"/>
      <c r="J442" s="272"/>
    </row>
    <row r="443" spans="1:10" x14ac:dyDescent="0.25">
      <c r="A443" s="335"/>
      <c r="B443" s="335"/>
      <c r="C443" s="272"/>
      <c r="D443" s="272"/>
      <c r="E443" s="272"/>
      <c r="F443" s="272"/>
      <c r="G443" s="272"/>
      <c r="H443" s="272"/>
      <c r="I443" s="272"/>
      <c r="J443" s="272"/>
    </row>
    <row r="444" spans="1:10" x14ac:dyDescent="0.25">
      <c r="A444" s="335"/>
      <c r="B444" s="335"/>
      <c r="C444" s="272"/>
      <c r="D444" s="272"/>
      <c r="E444" s="272"/>
      <c r="F444" s="272"/>
      <c r="G444" s="272"/>
      <c r="H444" s="272"/>
      <c r="I444" s="272"/>
      <c r="J444" s="272"/>
    </row>
    <row r="445" spans="1:10" x14ac:dyDescent="0.25">
      <c r="A445" s="335"/>
      <c r="B445" s="335"/>
      <c r="C445" s="272"/>
      <c r="D445" s="272"/>
      <c r="E445" s="272"/>
      <c r="F445" s="272"/>
      <c r="G445" s="272"/>
      <c r="H445" s="272"/>
      <c r="I445" s="272"/>
      <c r="J445" s="272"/>
    </row>
    <row r="446" spans="1:10" x14ac:dyDescent="0.25">
      <c r="A446" s="335"/>
      <c r="B446" s="335"/>
      <c r="C446" s="272"/>
      <c r="D446" s="272"/>
      <c r="E446" s="272"/>
      <c r="F446" s="272"/>
      <c r="G446" s="272"/>
      <c r="H446" s="272"/>
      <c r="I446" s="272"/>
      <c r="J446" s="272"/>
    </row>
    <row r="447" spans="1:10" x14ac:dyDescent="0.25">
      <c r="A447" s="335"/>
      <c r="B447" s="335"/>
      <c r="C447" s="272"/>
      <c r="D447" s="272"/>
      <c r="E447" s="272"/>
      <c r="F447" s="272"/>
      <c r="G447" s="272"/>
      <c r="H447" s="272"/>
      <c r="I447" s="272"/>
      <c r="J447" s="272"/>
    </row>
    <row r="448" spans="1:10" x14ac:dyDescent="0.25">
      <c r="A448" s="335"/>
      <c r="B448" s="335"/>
      <c r="C448" s="272"/>
      <c r="D448" s="272"/>
      <c r="E448" s="272"/>
      <c r="F448" s="272"/>
      <c r="G448" s="272"/>
      <c r="H448" s="272"/>
      <c r="I448" s="272"/>
      <c r="J448" s="272"/>
    </row>
    <row r="449" spans="1:10" x14ac:dyDescent="0.25">
      <c r="A449" s="335"/>
      <c r="B449" s="335"/>
      <c r="C449" s="272"/>
      <c r="D449" s="272"/>
      <c r="E449" s="272"/>
      <c r="F449" s="272"/>
      <c r="G449" s="272"/>
      <c r="H449" s="272"/>
      <c r="I449" s="272"/>
      <c r="J449" s="272"/>
    </row>
    <row r="450" spans="1:10" x14ac:dyDescent="0.25">
      <c r="A450" s="335"/>
      <c r="B450" s="335"/>
      <c r="C450" s="272"/>
      <c r="D450" s="272"/>
      <c r="E450" s="272"/>
      <c r="F450" s="272"/>
      <c r="G450" s="272"/>
      <c r="H450" s="272"/>
      <c r="I450" s="272"/>
      <c r="J450" s="272"/>
    </row>
  </sheetData>
  <mergeCells count="2231">
    <mergeCell ref="A450:B450"/>
    <mergeCell ref="C450:D450"/>
    <mergeCell ref="E450:F450"/>
    <mergeCell ref="G450:H450"/>
    <mergeCell ref="I450:J450"/>
    <mergeCell ref="A449:B449"/>
    <mergeCell ref="C449:D449"/>
    <mergeCell ref="E449:F449"/>
    <mergeCell ref="G449:H449"/>
    <mergeCell ref="I449:J449"/>
    <mergeCell ref="A448:B448"/>
    <mergeCell ref="C448:D448"/>
    <mergeCell ref="E448:F448"/>
    <mergeCell ref="G448:H448"/>
    <mergeCell ref="I448:J448"/>
    <mergeCell ref="A447:B447"/>
    <mergeCell ref="C447:D447"/>
    <mergeCell ref="E447:F447"/>
    <mergeCell ref="G447:H447"/>
    <mergeCell ref="I447:J447"/>
    <mergeCell ref="A446:B446"/>
    <mergeCell ref="C446:D446"/>
    <mergeCell ref="E446:F446"/>
    <mergeCell ref="G446:H446"/>
    <mergeCell ref="I446:J446"/>
    <mergeCell ref="A445:B445"/>
    <mergeCell ref="C445:D445"/>
    <mergeCell ref="E445:F445"/>
    <mergeCell ref="G445:H445"/>
    <mergeCell ref="I445:J445"/>
    <mergeCell ref="A444:B444"/>
    <mergeCell ref="C444:D444"/>
    <mergeCell ref="E444:F444"/>
    <mergeCell ref="G444:H444"/>
    <mergeCell ref="I444:J444"/>
    <mergeCell ref="A443:B443"/>
    <mergeCell ref="C443:D443"/>
    <mergeCell ref="E443:F443"/>
    <mergeCell ref="G443:H443"/>
    <mergeCell ref="I443:J443"/>
    <mergeCell ref="A442:B442"/>
    <mergeCell ref="C442:D442"/>
    <mergeCell ref="E442:F442"/>
    <mergeCell ref="G442:H442"/>
    <mergeCell ref="I442:J442"/>
    <mergeCell ref="A441:B441"/>
    <mergeCell ref="C441:D441"/>
    <mergeCell ref="E441:F441"/>
    <mergeCell ref="G441:H441"/>
    <mergeCell ref="I441:J441"/>
    <mergeCell ref="A440:B440"/>
    <mergeCell ref="C440:D440"/>
    <mergeCell ref="E440:F440"/>
    <mergeCell ref="G440:H440"/>
    <mergeCell ref="I440:J440"/>
    <mergeCell ref="A439:B439"/>
    <mergeCell ref="C439:D439"/>
    <mergeCell ref="E439:F439"/>
    <mergeCell ref="G439:H439"/>
    <mergeCell ref="I439:J439"/>
    <mergeCell ref="A438:B438"/>
    <mergeCell ref="C438:D438"/>
    <mergeCell ref="E438:F438"/>
    <mergeCell ref="G438:H438"/>
    <mergeCell ref="I438:J438"/>
    <mergeCell ref="A437:B437"/>
    <mergeCell ref="C437:D437"/>
    <mergeCell ref="E437:F437"/>
    <mergeCell ref="G437:H437"/>
    <mergeCell ref="I437:J437"/>
    <mergeCell ref="A436:B436"/>
    <mergeCell ref="C436:D436"/>
    <mergeCell ref="E436:F436"/>
    <mergeCell ref="G436:H436"/>
    <mergeCell ref="I436:J436"/>
    <mergeCell ref="A435:B435"/>
    <mergeCell ref="C435:D435"/>
    <mergeCell ref="E435:F435"/>
    <mergeCell ref="G435:H435"/>
    <mergeCell ref="I435:J435"/>
    <mergeCell ref="A434:B434"/>
    <mergeCell ref="C434:D434"/>
    <mergeCell ref="E434:F434"/>
    <mergeCell ref="G434:H434"/>
    <mergeCell ref="I434:J434"/>
    <mergeCell ref="A433:B433"/>
    <mergeCell ref="C433:D433"/>
    <mergeCell ref="E433:F433"/>
    <mergeCell ref="G433:H433"/>
    <mergeCell ref="I433:J433"/>
    <mergeCell ref="A432:B432"/>
    <mergeCell ref="C432:D432"/>
    <mergeCell ref="E432:F432"/>
    <mergeCell ref="G432:H432"/>
    <mergeCell ref="I432:J432"/>
    <mergeCell ref="A431:B431"/>
    <mergeCell ref="C431:D431"/>
    <mergeCell ref="E431:F431"/>
    <mergeCell ref="G431:H431"/>
    <mergeCell ref="I431:J431"/>
    <mergeCell ref="A430:B430"/>
    <mergeCell ref="C430:D430"/>
    <mergeCell ref="E430:F430"/>
    <mergeCell ref="G430:H430"/>
    <mergeCell ref="I430:J430"/>
    <mergeCell ref="A429:B429"/>
    <mergeCell ref="C429:D429"/>
    <mergeCell ref="E429:F429"/>
    <mergeCell ref="G429:H429"/>
    <mergeCell ref="I429:J429"/>
    <mergeCell ref="A428:B428"/>
    <mergeCell ref="C428:D428"/>
    <mergeCell ref="E428:F428"/>
    <mergeCell ref="G428:H428"/>
    <mergeCell ref="I428:J428"/>
    <mergeCell ref="A427:B427"/>
    <mergeCell ref="C427:D427"/>
    <mergeCell ref="E427:F427"/>
    <mergeCell ref="G427:H427"/>
    <mergeCell ref="I427:J427"/>
    <mergeCell ref="A426:B426"/>
    <mergeCell ref="C426:D426"/>
    <mergeCell ref="E426:F426"/>
    <mergeCell ref="G426:H426"/>
    <mergeCell ref="I426:J426"/>
    <mergeCell ref="A425:B425"/>
    <mergeCell ref="C425:D425"/>
    <mergeCell ref="E425:F425"/>
    <mergeCell ref="G425:H425"/>
    <mergeCell ref="I425:J425"/>
    <mergeCell ref="A424:B424"/>
    <mergeCell ref="C424:D424"/>
    <mergeCell ref="E424:F424"/>
    <mergeCell ref="G424:H424"/>
    <mergeCell ref="I424:J424"/>
    <mergeCell ref="A423:B423"/>
    <mergeCell ref="C423:D423"/>
    <mergeCell ref="E423:F423"/>
    <mergeCell ref="G423:H423"/>
    <mergeCell ref="I423:J423"/>
    <mergeCell ref="A422:B422"/>
    <mergeCell ref="C422:D422"/>
    <mergeCell ref="E422:F422"/>
    <mergeCell ref="G422:H422"/>
    <mergeCell ref="I422:J422"/>
    <mergeCell ref="A421:B421"/>
    <mergeCell ref="C421:D421"/>
    <mergeCell ref="E421:F421"/>
    <mergeCell ref="G421:H421"/>
    <mergeCell ref="I421:J421"/>
    <mergeCell ref="A420:B420"/>
    <mergeCell ref="C420:D420"/>
    <mergeCell ref="E420:F420"/>
    <mergeCell ref="G420:H420"/>
    <mergeCell ref="I420:J420"/>
    <mergeCell ref="A419:B419"/>
    <mergeCell ref="C419:D419"/>
    <mergeCell ref="E419:F419"/>
    <mergeCell ref="G419:H419"/>
    <mergeCell ref="I419:J419"/>
    <mergeCell ref="A418:B418"/>
    <mergeCell ref="C418:D418"/>
    <mergeCell ref="E418:F418"/>
    <mergeCell ref="G418:H418"/>
    <mergeCell ref="I418:J418"/>
    <mergeCell ref="A417:B417"/>
    <mergeCell ref="C417:D417"/>
    <mergeCell ref="E417:F417"/>
    <mergeCell ref="G417:H417"/>
    <mergeCell ref="I417:J417"/>
    <mergeCell ref="A416:B416"/>
    <mergeCell ref="C416:D416"/>
    <mergeCell ref="E416:F416"/>
    <mergeCell ref="G416:H416"/>
    <mergeCell ref="I416:J416"/>
    <mergeCell ref="A415:B415"/>
    <mergeCell ref="C415:D415"/>
    <mergeCell ref="E415:F415"/>
    <mergeCell ref="G415:H415"/>
    <mergeCell ref="I415:J415"/>
    <mergeCell ref="A414:B414"/>
    <mergeCell ref="C414:D414"/>
    <mergeCell ref="E414:F414"/>
    <mergeCell ref="G414:H414"/>
    <mergeCell ref="I414:J414"/>
    <mergeCell ref="A413:B413"/>
    <mergeCell ref="C413:D413"/>
    <mergeCell ref="E413:F413"/>
    <mergeCell ref="G413:H413"/>
    <mergeCell ref="I413:J413"/>
    <mergeCell ref="A412:B412"/>
    <mergeCell ref="C412:D412"/>
    <mergeCell ref="E412:F412"/>
    <mergeCell ref="G412:H412"/>
    <mergeCell ref="I412:J412"/>
    <mergeCell ref="A411:B411"/>
    <mergeCell ref="C411:D411"/>
    <mergeCell ref="E411:F411"/>
    <mergeCell ref="G411:H411"/>
    <mergeCell ref="I411:J411"/>
    <mergeCell ref="A410:B410"/>
    <mergeCell ref="C410:D410"/>
    <mergeCell ref="E410:F410"/>
    <mergeCell ref="G410:H410"/>
    <mergeCell ref="I410:J410"/>
    <mergeCell ref="A409:B409"/>
    <mergeCell ref="C409:D409"/>
    <mergeCell ref="E409:F409"/>
    <mergeCell ref="G409:H409"/>
    <mergeCell ref="I409:J409"/>
    <mergeCell ref="A408:B408"/>
    <mergeCell ref="C408:D408"/>
    <mergeCell ref="E408:F408"/>
    <mergeCell ref="G408:H408"/>
    <mergeCell ref="I408:J408"/>
    <mergeCell ref="A407:B407"/>
    <mergeCell ref="C407:D407"/>
    <mergeCell ref="E407:F407"/>
    <mergeCell ref="G407:H407"/>
    <mergeCell ref="I407:J407"/>
    <mergeCell ref="A406:B406"/>
    <mergeCell ref="C406:D406"/>
    <mergeCell ref="E406:F406"/>
    <mergeCell ref="G406:H406"/>
    <mergeCell ref="I406:J406"/>
    <mergeCell ref="A405:B405"/>
    <mergeCell ref="C405:D405"/>
    <mergeCell ref="E405:F405"/>
    <mergeCell ref="G405:H405"/>
    <mergeCell ref="I405:J405"/>
    <mergeCell ref="A404:B404"/>
    <mergeCell ref="C404:D404"/>
    <mergeCell ref="E404:F404"/>
    <mergeCell ref="G404:H404"/>
    <mergeCell ref="I404:J404"/>
    <mergeCell ref="A403:B403"/>
    <mergeCell ref="C403:D403"/>
    <mergeCell ref="E403:F403"/>
    <mergeCell ref="G403:H403"/>
    <mergeCell ref="I403:J403"/>
    <mergeCell ref="A402:B402"/>
    <mergeCell ref="C402:D402"/>
    <mergeCell ref="E402:F402"/>
    <mergeCell ref="G402:H402"/>
    <mergeCell ref="I402:J402"/>
    <mergeCell ref="A401:B401"/>
    <mergeCell ref="C401:D401"/>
    <mergeCell ref="E401:F401"/>
    <mergeCell ref="G401:H401"/>
    <mergeCell ref="I401:J401"/>
    <mergeCell ref="A400:B400"/>
    <mergeCell ref="C400:D400"/>
    <mergeCell ref="E400:F400"/>
    <mergeCell ref="G400:H400"/>
    <mergeCell ref="I400:J400"/>
    <mergeCell ref="A399:B399"/>
    <mergeCell ref="C399:D399"/>
    <mergeCell ref="E399:F399"/>
    <mergeCell ref="G399:H399"/>
    <mergeCell ref="I399:J399"/>
    <mergeCell ref="A398:B398"/>
    <mergeCell ref="C398:D398"/>
    <mergeCell ref="E398:F398"/>
    <mergeCell ref="G398:H398"/>
    <mergeCell ref="I398:J398"/>
    <mergeCell ref="A397:B397"/>
    <mergeCell ref="C397:D397"/>
    <mergeCell ref="E397:F397"/>
    <mergeCell ref="G397:H397"/>
    <mergeCell ref="I397:J397"/>
    <mergeCell ref="A396:B396"/>
    <mergeCell ref="C396:D396"/>
    <mergeCell ref="E396:F396"/>
    <mergeCell ref="G396:H396"/>
    <mergeCell ref="I396:J396"/>
    <mergeCell ref="A395:B395"/>
    <mergeCell ref="C395:D395"/>
    <mergeCell ref="E395:F395"/>
    <mergeCell ref="G395:H395"/>
    <mergeCell ref="I395:J395"/>
    <mergeCell ref="A394:B394"/>
    <mergeCell ref="C394:D394"/>
    <mergeCell ref="E394:F394"/>
    <mergeCell ref="G394:H394"/>
    <mergeCell ref="I394:J394"/>
    <mergeCell ref="A393:B393"/>
    <mergeCell ref="C393:D393"/>
    <mergeCell ref="E393:F393"/>
    <mergeCell ref="G393:H393"/>
    <mergeCell ref="I393:J393"/>
    <mergeCell ref="A392:B392"/>
    <mergeCell ref="C392:D392"/>
    <mergeCell ref="E392:F392"/>
    <mergeCell ref="G392:H392"/>
    <mergeCell ref="I392:J392"/>
    <mergeCell ref="A391:B391"/>
    <mergeCell ref="C391:D391"/>
    <mergeCell ref="E391:F391"/>
    <mergeCell ref="G391:H391"/>
    <mergeCell ref="I391:J391"/>
    <mergeCell ref="A390:B390"/>
    <mergeCell ref="C390:D390"/>
    <mergeCell ref="E390:F390"/>
    <mergeCell ref="G390:H390"/>
    <mergeCell ref="I390:J390"/>
    <mergeCell ref="A389:B389"/>
    <mergeCell ref="C389:D389"/>
    <mergeCell ref="E389:F389"/>
    <mergeCell ref="G389:H389"/>
    <mergeCell ref="I389:J389"/>
    <mergeCell ref="A388:B388"/>
    <mergeCell ref="C388:D388"/>
    <mergeCell ref="E388:F388"/>
    <mergeCell ref="G388:H388"/>
    <mergeCell ref="I388:J388"/>
    <mergeCell ref="A387:B387"/>
    <mergeCell ref="C387:D387"/>
    <mergeCell ref="E387:F387"/>
    <mergeCell ref="G387:H387"/>
    <mergeCell ref="I387:J387"/>
    <mergeCell ref="A386:B386"/>
    <mergeCell ref="C386:D386"/>
    <mergeCell ref="E386:F386"/>
    <mergeCell ref="G386:H386"/>
    <mergeCell ref="I386:J386"/>
    <mergeCell ref="A385:B385"/>
    <mergeCell ref="C385:D385"/>
    <mergeCell ref="E385:F385"/>
    <mergeCell ref="G385:H385"/>
    <mergeCell ref="I385:J385"/>
    <mergeCell ref="A384:B384"/>
    <mergeCell ref="C384:D384"/>
    <mergeCell ref="E384:F384"/>
    <mergeCell ref="G384:H384"/>
    <mergeCell ref="I384:J384"/>
    <mergeCell ref="A383:B383"/>
    <mergeCell ref="C383:D383"/>
    <mergeCell ref="E383:F383"/>
    <mergeCell ref="G383:H383"/>
    <mergeCell ref="I383:J383"/>
    <mergeCell ref="A382:B382"/>
    <mergeCell ref="C382:D382"/>
    <mergeCell ref="E382:F382"/>
    <mergeCell ref="G382:H382"/>
    <mergeCell ref="I382:J382"/>
    <mergeCell ref="A381:B381"/>
    <mergeCell ref="C381:D381"/>
    <mergeCell ref="E381:F381"/>
    <mergeCell ref="G381:H381"/>
    <mergeCell ref="I381:J381"/>
    <mergeCell ref="A380:B380"/>
    <mergeCell ref="C380:D380"/>
    <mergeCell ref="E380:F380"/>
    <mergeCell ref="G380:H380"/>
    <mergeCell ref="I380:J380"/>
    <mergeCell ref="A379:B379"/>
    <mergeCell ref="C379:D379"/>
    <mergeCell ref="E379:F379"/>
    <mergeCell ref="G379:H379"/>
    <mergeCell ref="I379:J379"/>
    <mergeCell ref="A378:B378"/>
    <mergeCell ref="C378:D378"/>
    <mergeCell ref="E378:F378"/>
    <mergeCell ref="G378:H378"/>
    <mergeCell ref="I378:J378"/>
    <mergeCell ref="A377:B377"/>
    <mergeCell ref="C377:D377"/>
    <mergeCell ref="E377:F377"/>
    <mergeCell ref="G377:H377"/>
    <mergeCell ref="I377:J377"/>
    <mergeCell ref="A376:B376"/>
    <mergeCell ref="C376:D376"/>
    <mergeCell ref="E376:F376"/>
    <mergeCell ref="G376:H376"/>
    <mergeCell ref="I376:J376"/>
    <mergeCell ref="A375:B375"/>
    <mergeCell ref="C375:D375"/>
    <mergeCell ref="E375:F375"/>
    <mergeCell ref="G375:H375"/>
    <mergeCell ref="I375:J375"/>
    <mergeCell ref="A374:B374"/>
    <mergeCell ref="C374:D374"/>
    <mergeCell ref="E374:F374"/>
    <mergeCell ref="G374:H374"/>
    <mergeCell ref="I374:J374"/>
    <mergeCell ref="A373:B373"/>
    <mergeCell ref="C373:D373"/>
    <mergeCell ref="E373:F373"/>
    <mergeCell ref="G373:H373"/>
    <mergeCell ref="I373:J373"/>
    <mergeCell ref="A372:B372"/>
    <mergeCell ref="C372:D372"/>
    <mergeCell ref="E372:F372"/>
    <mergeCell ref="G372:H372"/>
    <mergeCell ref="I372:J372"/>
    <mergeCell ref="A371:B371"/>
    <mergeCell ref="C371:D371"/>
    <mergeCell ref="E371:F371"/>
    <mergeCell ref="G371:H371"/>
    <mergeCell ref="I371:J371"/>
    <mergeCell ref="A370:B370"/>
    <mergeCell ref="C370:D370"/>
    <mergeCell ref="E370:F370"/>
    <mergeCell ref="G370:H370"/>
    <mergeCell ref="I370:J370"/>
    <mergeCell ref="A369:B369"/>
    <mergeCell ref="C369:D369"/>
    <mergeCell ref="E369:F369"/>
    <mergeCell ref="G369:H369"/>
    <mergeCell ref="I369:J369"/>
    <mergeCell ref="A368:B368"/>
    <mergeCell ref="C368:D368"/>
    <mergeCell ref="E368:F368"/>
    <mergeCell ref="G368:H368"/>
    <mergeCell ref="I368:J368"/>
    <mergeCell ref="A367:B367"/>
    <mergeCell ref="C367:D367"/>
    <mergeCell ref="E367:F367"/>
    <mergeCell ref="G367:H367"/>
    <mergeCell ref="I367:J367"/>
    <mergeCell ref="A366:B366"/>
    <mergeCell ref="C366:D366"/>
    <mergeCell ref="E366:F366"/>
    <mergeCell ref="G366:H366"/>
    <mergeCell ref="I366:J366"/>
    <mergeCell ref="A365:B365"/>
    <mergeCell ref="C365:D365"/>
    <mergeCell ref="E365:F365"/>
    <mergeCell ref="G365:H365"/>
    <mergeCell ref="I365:J365"/>
    <mergeCell ref="A364:B364"/>
    <mergeCell ref="C364:D364"/>
    <mergeCell ref="E364:F364"/>
    <mergeCell ref="G364:H364"/>
    <mergeCell ref="I364:J364"/>
    <mergeCell ref="A363:B363"/>
    <mergeCell ref="C363:D363"/>
    <mergeCell ref="E363:F363"/>
    <mergeCell ref="G363:H363"/>
    <mergeCell ref="I363:J363"/>
    <mergeCell ref="A362:B362"/>
    <mergeCell ref="C362:D362"/>
    <mergeCell ref="E362:F362"/>
    <mergeCell ref="G362:H362"/>
    <mergeCell ref="I362:J362"/>
    <mergeCell ref="A361:B361"/>
    <mergeCell ref="C361:D361"/>
    <mergeCell ref="E361:F361"/>
    <mergeCell ref="G361:H361"/>
    <mergeCell ref="I361:J361"/>
    <mergeCell ref="A360:B360"/>
    <mergeCell ref="C360:D360"/>
    <mergeCell ref="E360:F360"/>
    <mergeCell ref="G360:H360"/>
    <mergeCell ref="I360:J360"/>
    <mergeCell ref="A359:B359"/>
    <mergeCell ref="C359:D359"/>
    <mergeCell ref="E359:F359"/>
    <mergeCell ref="G359:H359"/>
    <mergeCell ref="I359:J359"/>
    <mergeCell ref="A358:B358"/>
    <mergeCell ref="C358:D358"/>
    <mergeCell ref="E358:F358"/>
    <mergeCell ref="G358:H358"/>
    <mergeCell ref="I358:J358"/>
    <mergeCell ref="A357:B357"/>
    <mergeCell ref="C357:D357"/>
    <mergeCell ref="E357:F357"/>
    <mergeCell ref="G357:H357"/>
    <mergeCell ref="I357:J357"/>
    <mergeCell ref="A356:B356"/>
    <mergeCell ref="C356:D356"/>
    <mergeCell ref="E356:F356"/>
    <mergeCell ref="G356:H356"/>
    <mergeCell ref="I356:J356"/>
    <mergeCell ref="A355:B355"/>
    <mergeCell ref="C355:D355"/>
    <mergeCell ref="E355:F355"/>
    <mergeCell ref="G355:H355"/>
    <mergeCell ref="I355:J355"/>
    <mergeCell ref="A354:B354"/>
    <mergeCell ref="C354:D354"/>
    <mergeCell ref="E354:F354"/>
    <mergeCell ref="G354:H354"/>
    <mergeCell ref="I354:J354"/>
    <mergeCell ref="A353:B353"/>
    <mergeCell ref="C353:D353"/>
    <mergeCell ref="E353:F353"/>
    <mergeCell ref="G353:H353"/>
    <mergeCell ref="I353:J353"/>
    <mergeCell ref="A352:B352"/>
    <mergeCell ref="C352:D352"/>
    <mergeCell ref="E352:F352"/>
    <mergeCell ref="G352:H352"/>
    <mergeCell ref="I352:J352"/>
    <mergeCell ref="A351:B351"/>
    <mergeCell ref="C351:D351"/>
    <mergeCell ref="E351:F351"/>
    <mergeCell ref="G351:H351"/>
    <mergeCell ref="I351:J351"/>
    <mergeCell ref="A350:B350"/>
    <mergeCell ref="C350:D350"/>
    <mergeCell ref="E350:F350"/>
    <mergeCell ref="G350:H350"/>
    <mergeCell ref="I350:J350"/>
    <mergeCell ref="A349:B349"/>
    <mergeCell ref="C349:D349"/>
    <mergeCell ref="E349:F349"/>
    <mergeCell ref="G349:H349"/>
    <mergeCell ref="I349:J349"/>
    <mergeCell ref="A348:B348"/>
    <mergeCell ref="C348:D348"/>
    <mergeCell ref="E348:F348"/>
    <mergeCell ref="G348:H348"/>
    <mergeCell ref="I348:J348"/>
    <mergeCell ref="A347:B347"/>
    <mergeCell ref="C347:D347"/>
    <mergeCell ref="E347:F347"/>
    <mergeCell ref="G347:H347"/>
    <mergeCell ref="I347:J347"/>
    <mergeCell ref="A346:B346"/>
    <mergeCell ref="C346:D346"/>
    <mergeCell ref="E346:F346"/>
    <mergeCell ref="G346:H346"/>
    <mergeCell ref="I346:J346"/>
    <mergeCell ref="A345:B345"/>
    <mergeCell ref="C345:D345"/>
    <mergeCell ref="E345:F345"/>
    <mergeCell ref="G345:H345"/>
    <mergeCell ref="I345:J345"/>
    <mergeCell ref="A344:B344"/>
    <mergeCell ref="C344:D344"/>
    <mergeCell ref="E344:F344"/>
    <mergeCell ref="G344:H344"/>
    <mergeCell ref="I344:J344"/>
    <mergeCell ref="A343:B343"/>
    <mergeCell ref="C343:D343"/>
    <mergeCell ref="E343:F343"/>
    <mergeCell ref="G343:H343"/>
    <mergeCell ref="I343:J343"/>
    <mergeCell ref="A342:B342"/>
    <mergeCell ref="C342:D342"/>
    <mergeCell ref="E342:F342"/>
    <mergeCell ref="G342:H342"/>
    <mergeCell ref="I342:J342"/>
    <mergeCell ref="A341:B341"/>
    <mergeCell ref="C341:D341"/>
    <mergeCell ref="E341:F341"/>
    <mergeCell ref="G341:H341"/>
    <mergeCell ref="I341:J341"/>
    <mergeCell ref="A340:B340"/>
    <mergeCell ref="C340:D340"/>
    <mergeCell ref="E340:F340"/>
    <mergeCell ref="G340:H340"/>
    <mergeCell ref="I340:J340"/>
    <mergeCell ref="A339:B339"/>
    <mergeCell ref="C339:D339"/>
    <mergeCell ref="E339:F339"/>
    <mergeCell ref="G339:H339"/>
    <mergeCell ref="I339:J339"/>
    <mergeCell ref="A338:B338"/>
    <mergeCell ref="C338:D338"/>
    <mergeCell ref="E338:F338"/>
    <mergeCell ref="G338:H338"/>
    <mergeCell ref="I338:J338"/>
    <mergeCell ref="A337:B337"/>
    <mergeCell ref="C337:D337"/>
    <mergeCell ref="E337:F337"/>
    <mergeCell ref="G337:H337"/>
    <mergeCell ref="I337:J337"/>
    <mergeCell ref="A336:B336"/>
    <mergeCell ref="C336:D336"/>
    <mergeCell ref="E336:F336"/>
    <mergeCell ref="G336:H336"/>
    <mergeCell ref="I336:J336"/>
    <mergeCell ref="A335:B335"/>
    <mergeCell ref="C335:D335"/>
    <mergeCell ref="E335:F335"/>
    <mergeCell ref="G335:H335"/>
    <mergeCell ref="I335:J335"/>
    <mergeCell ref="A334:B334"/>
    <mergeCell ref="C334:D334"/>
    <mergeCell ref="E334:F334"/>
    <mergeCell ref="G334:H334"/>
    <mergeCell ref="I334:J334"/>
    <mergeCell ref="A333:B333"/>
    <mergeCell ref="C333:D333"/>
    <mergeCell ref="E333:F333"/>
    <mergeCell ref="G333:H333"/>
    <mergeCell ref="I333:J333"/>
    <mergeCell ref="A332:B332"/>
    <mergeCell ref="C332:D332"/>
    <mergeCell ref="E332:F332"/>
    <mergeCell ref="G332:H332"/>
    <mergeCell ref="I332:J332"/>
    <mergeCell ref="A331:B331"/>
    <mergeCell ref="C331:D331"/>
    <mergeCell ref="E331:F331"/>
    <mergeCell ref="G331:H331"/>
    <mergeCell ref="I331:J331"/>
    <mergeCell ref="A330:B330"/>
    <mergeCell ref="C330:D330"/>
    <mergeCell ref="E330:F330"/>
    <mergeCell ref="G330:H330"/>
    <mergeCell ref="I330:J330"/>
    <mergeCell ref="A329:B329"/>
    <mergeCell ref="C329:D329"/>
    <mergeCell ref="E329:F329"/>
    <mergeCell ref="G329:H329"/>
    <mergeCell ref="I329:J329"/>
    <mergeCell ref="A328:B328"/>
    <mergeCell ref="C328:D328"/>
    <mergeCell ref="E328:F328"/>
    <mergeCell ref="G328:H328"/>
    <mergeCell ref="I328:J328"/>
    <mergeCell ref="A327:B327"/>
    <mergeCell ref="C327:D327"/>
    <mergeCell ref="E327:F327"/>
    <mergeCell ref="G327:H327"/>
    <mergeCell ref="I327:J327"/>
    <mergeCell ref="A326:B326"/>
    <mergeCell ref="C326:D326"/>
    <mergeCell ref="E326:F326"/>
    <mergeCell ref="G326:H326"/>
    <mergeCell ref="I326:J326"/>
    <mergeCell ref="A325:B325"/>
    <mergeCell ref="C325:D325"/>
    <mergeCell ref="E325:F325"/>
    <mergeCell ref="G325:H325"/>
    <mergeCell ref="I325:J325"/>
    <mergeCell ref="A324:B324"/>
    <mergeCell ref="C324:D324"/>
    <mergeCell ref="E324:F324"/>
    <mergeCell ref="G324:H324"/>
    <mergeCell ref="I324:J324"/>
    <mergeCell ref="A323:B323"/>
    <mergeCell ref="C323:D323"/>
    <mergeCell ref="E323:F323"/>
    <mergeCell ref="G323:H323"/>
    <mergeCell ref="I323:J323"/>
    <mergeCell ref="A322:B322"/>
    <mergeCell ref="C322:D322"/>
    <mergeCell ref="E322:F322"/>
    <mergeCell ref="G322:H322"/>
    <mergeCell ref="I322:J322"/>
    <mergeCell ref="A321:B321"/>
    <mergeCell ref="C321:D321"/>
    <mergeCell ref="E321:F321"/>
    <mergeCell ref="G321:H321"/>
    <mergeCell ref="I321:J321"/>
    <mergeCell ref="A320:B320"/>
    <mergeCell ref="C320:D320"/>
    <mergeCell ref="E320:F320"/>
    <mergeCell ref="G320:H320"/>
    <mergeCell ref="I320:J320"/>
    <mergeCell ref="A319:B319"/>
    <mergeCell ref="C319:D319"/>
    <mergeCell ref="E319:F319"/>
    <mergeCell ref="G319:H319"/>
    <mergeCell ref="I319:J319"/>
    <mergeCell ref="A318:B318"/>
    <mergeCell ref="C318:D318"/>
    <mergeCell ref="E318:F318"/>
    <mergeCell ref="G318:H318"/>
    <mergeCell ref="I318:J318"/>
    <mergeCell ref="A317:B317"/>
    <mergeCell ref="C317:D317"/>
    <mergeCell ref="E317:F317"/>
    <mergeCell ref="G317:H317"/>
    <mergeCell ref="I317:J317"/>
    <mergeCell ref="A316:B316"/>
    <mergeCell ref="C316:D316"/>
    <mergeCell ref="E316:F316"/>
    <mergeCell ref="G316:H316"/>
    <mergeCell ref="I316:J316"/>
    <mergeCell ref="A315:B315"/>
    <mergeCell ref="C315:D315"/>
    <mergeCell ref="E315:F315"/>
    <mergeCell ref="G315:H315"/>
    <mergeCell ref="I315:J315"/>
    <mergeCell ref="A314:B314"/>
    <mergeCell ref="C314:D314"/>
    <mergeCell ref="E314:F314"/>
    <mergeCell ref="G314:H314"/>
    <mergeCell ref="I314:J314"/>
    <mergeCell ref="A313:B313"/>
    <mergeCell ref="C313:D313"/>
    <mergeCell ref="E313:F313"/>
    <mergeCell ref="G313:H313"/>
    <mergeCell ref="I313:J313"/>
    <mergeCell ref="A312:B312"/>
    <mergeCell ref="C312:D312"/>
    <mergeCell ref="E312:F312"/>
    <mergeCell ref="G312:H312"/>
    <mergeCell ref="I312:J312"/>
    <mergeCell ref="A311:B311"/>
    <mergeCell ref="C311:D311"/>
    <mergeCell ref="E311:F311"/>
    <mergeCell ref="G311:H311"/>
    <mergeCell ref="I311:J311"/>
    <mergeCell ref="A310:B310"/>
    <mergeCell ref="C310:D310"/>
    <mergeCell ref="E310:F310"/>
    <mergeCell ref="G310:H310"/>
    <mergeCell ref="I310:J310"/>
    <mergeCell ref="A309:B309"/>
    <mergeCell ref="C309:D309"/>
    <mergeCell ref="E309:F309"/>
    <mergeCell ref="G309:H309"/>
    <mergeCell ref="I309:J309"/>
    <mergeCell ref="A308:B308"/>
    <mergeCell ref="C308:D308"/>
    <mergeCell ref="E308:F308"/>
    <mergeCell ref="G308:H308"/>
    <mergeCell ref="I308:J308"/>
    <mergeCell ref="A307:B307"/>
    <mergeCell ref="C307:D307"/>
    <mergeCell ref="E307:F307"/>
    <mergeCell ref="G307:H307"/>
    <mergeCell ref="I307:J307"/>
    <mergeCell ref="A306:B306"/>
    <mergeCell ref="C306:D306"/>
    <mergeCell ref="E306:F306"/>
    <mergeCell ref="G306:H306"/>
    <mergeCell ref="I306:J306"/>
    <mergeCell ref="A305:B305"/>
    <mergeCell ref="C305:D305"/>
    <mergeCell ref="E305:F305"/>
    <mergeCell ref="G305:H305"/>
    <mergeCell ref="I305:J305"/>
    <mergeCell ref="A304:B304"/>
    <mergeCell ref="C304:D304"/>
    <mergeCell ref="E304:F304"/>
    <mergeCell ref="G304:H304"/>
    <mergeCell ref="I304:J304"/>
    <mergeCell ref="A303:B303"/>
    <mergeCell ref="C303:D303"/>
    <mergeCell ref="E303:F303"/>
    <mergeCell ref="G303:H303"/>
    <mergeCell ref="I303:J303"/>
    <mergeCell ref="A302:B302"/>
    <mergeCell ref="C302:D302"/>
    <mergeCell ref="E302:F302"/>
    <mergeCell ref="G302:H302"/>
    <mergeCell ref="I302:J302"/>
    <mergeCell ref="A301:B301"/>
    <mergeCell ref="C301:D301"/>
    <mergeCell ref="E301:F301"/>
    <mergeCell ref="G301:H301"/>
    <mergeCell ref="I301:J301"/>
    <mergeCell ref="A300:B300"/>
    <mergeCell ref="C300:D300"/>
    <mergeCell ref="E300:F300"/>
    <mergeCell ref="G300:H300"/>
    <mergeCell ref="I300:J300"/>
    <mergeCell ref="A299:B299"/>
    <mergeCell ref="C299:D299"/>
    <mergeCell ref="E299:F299"/>
    <mergeCell ref="G299:H299"/>
    <mergeCell ref="I299:J299"/>
    <mergeCell ref="A298:B298"/>
    <mergeCell ref="C298:D298"/>
    <mergeCell ref="E298:F298"/>
    <mergeCell ref="G298:H298"/>
    <mergeCell ref="I298:J298"/>
    <mergeCell ref="A297:B297"/>
    <mergeCell ref="C297:D297"/>
    <mergeCell ref="E297:F297"/>
    <mergeCell ref="G297:H297"/>
    <mergeCell ref="I297:J297"/>
    <mergeCell ref="A296:B296"/>
    <mergeCell ref="C296:D296"/>
    <mergeCell ref="E296:F296"/>
    <mergeCell ref="G296:H296"/>
    <mergeCell ref="I296:J296"/>
    <mergeCell ref="A295:B295"/>
    <mergeCell ref="C295:D295"/>
    <mergeCell ref="E295:F295"/>
    <mergeCell ref="G295:H295"/>
    <mergeCell ref="I295:J295"/>
    <mergeCell ref="A294:B294"/>
    <mergeCell ref="C294:D294"/>
    <mergeCell ref="E294:F294"/>
    <mergeCell ref="G294:H294"/>
    <mergeCell ref="I294:J294"/>
    <mergeCell ref="A293:B293"/>
    <mergeCell ref="C293:D293"/>
    <mergeCell ref="E293:F293"/>
    <mergeCell ref="G293:H293"/>
    <mergeCell ref="I293:J293"/>
    <mergeCell ref="A292:B292"/>
    <mergeCell ref="C292:D292"/>
    <mergeCell ref="E292:F292"/>
    <mergeCell ref="G292:H292"/>
    <mergeCell ref="I292:J292"/>
    <mergeCell ref="A291:B291"/>
    <mergeCell ref="C291:D291"/>
    <mergeCell ref="E291:F291"/>
    <mergeCell ref="G291:H291"/>
    <mergeCell ref="I291:J291"/>
    <mergeCell ref="A290:B290"/>
    <mergeCell ref="C290:D290"/>
    <mergeCell ref="E290:F290"/>
    <mergeCell ref="G290:H290"/>
    <mergeCell ref="I290:J290"/>
    <mergeCell ref="A289:B289"/>
    <mergeCell ref="C289:D289"/>
    <mergeCell ref="E289:F289"/>
    <mergeCell ref="G289:H289"/>
    <mergeCell ref="I289:J289"/>
    <mergeCell ref="A288:B288"/>
    <mergeCell ref="C288:D288"/>
    <mergeCell ref="E288:F288"/>
    <mergeCell ref="G288:H288"/>
    <mergeCell ref="I288:J288"/>
    <mergeCell ref="A287:B287"/>
    <mergeCell ref="C287:D287"/>
    <mergeCell ref="E287:F287"/>
    <mergeCell ref="G287:H287"/>
    <mergeCell ref="I287:J287"/>
    <mergeCell ref="A286:B286"/>
    <mergeCell ref="C286:D286"/>
    <mergeCell ref="E286:F286"/>
    <mergeCell ref="G286:H286"/>
    <mergeCell ref="I286:J286"/>
    <mergeCell ref="A285:B285"/>
    <mergeCell ref="C285:D285"/>
    <mergeCell ref="E285:F285"/>
    <mergeCell ref="G285:H285"/>
    <mergeCell ref="I285:J285"/>
    <mergeCell ref="A284:B284"/>
    <mergeCell ref="C284:D284"/>
    <mergeCell ref="E284:F284"/>
    <mergeCell ref="G284:H284"/>
    <mergeCell ref="I284:J284"/>
    <mergeCell ref="A283:B283"/>
    <mergeCell ref="C283:D283"/>
    <mergeCell ref="E283:F283"/>
    <mergeCell ref="G283:H283"/>
    <mergeCell ref="I283:J283"/>
    <mergeCell ref="A282:B282"/>
    <mergeCell ref="C282:D282"/>
    <mergeCell ref="E282:F282"/>
    <mergeCell ref="G282:H282"/>
    <mergeCell ref="I282:J282"/>
    <mergeCell ref="A281:B281"/>
    <mergeCell ref="C281:D281"/>
    <mergeCell ref="E281:F281"/>
    <mergeCell ref="G281:H281"/>
    <mergeCell ref="I281:J281"/>
    <mergeCell ref="A280:B280"/>
    <mergeCell ref="C280:D280"/>
    <mergeCell ref="E280:F280"/>
    <mergeCell ref="G280:H280"/>
    <mergeCell ref="I280:J280"/>
    <mergeCell ref="A279:B279"/>
    <mergeCell ref="C279:D279"/>
    <mergeCell ref="E279:F279"/>
    <mergeCell ref="G279:H279"/>
    <mergeCell ref="I279:J279"/>
    <mergeCell ref="A278:B278"/>
    <mergeCell ref="C278:D278"/>
    <mergeCell ref="E278:F278"/>
    <mergeCell ref="G278:H278"/>
    <mergeCell ref="I278:J278"/>
    <mergeCell ref="A277:B277"/>
    <mergeCell ref="C277:D277"/>
    <mergeCell ref="E277:F277"/>
    <mergeCell ref="G277:H277"/>
    <mergeCell ref="I277:J277"/>
    <mergeCell ref="A276:B276"/>
    <mergeCell ref="C276:D276"/>
    <mergeCell ref="E276:F276"/>
    <mergeCell ref="G276:H276"/>
    <mergeCell ref="I276:J276"/>
    <mergeCell ref="A275:B275"/>
    <mergeCell ref="C275:D275"/>
    <mergeCell ref="E275:F275"/>
    <mergeCell ref="G275:H275"/>
    <mergeCell ref="I275:J275"/>
    <mergeCell ref="A274:B274"/>
    <mergeCell ref="C274:D274"/>
    <mergeCell ref="E274:F274"/>
    <mergeCell ref="G274:H274"/>
    <mergeCell ref="I274:J274"/>
    <mergeCell ref="A273:B273"/>
    <mergeCell ref="C273:D273"/>
    <mergeCell ref="E273:F273"/>
    <mergeCell ref="G273:H273"/>
    <mergeCell ref="I273:J273"/>
    <mergeCell ref="A272:B272"/>
    <mergeCell ref="C272:D272"/>
    <mergeCell ref="E272:F272"/>
    <mergeCell ref="G272:H272"/>
    <mergeCell ref="I272:J272"/>
    <mergeCell ref="A271:B271"/>
    <mergeCell ref="C271:D271"/>
    <mergeCell ref="E271:F271"/>
    <mergeCell ref="G271:H271"/>
    <mergeCell ref="I271:J271"/>
    <mergeCell ref="A270:B270"/>
    <mergeCell ref="C270:D270"/>
    <mergeCell ref="E270:F270"/>
    <mergeCell ref="G270:H270"/>
    <mergeCell ref="I270:J270"/>
    <mergeCell ref="A269:B269"/>
    <mergeCell ref="C269:D269"/>
    <mergeCell ref="E269:F269"/>
    <mergeCell ref="G269:H269"/>
    <mergeCell ref="I269:J269"/>
    <mergeCell ref="A268:B268"/>
    <mergeCell ref="C268:D268"/>
    <mergeCell ref="E268:F268"/>
    <mergeCell ref="G268:H268"/>
    <mergeCell ref="I268:J268"/>
    <mergeCell ref="A267:B267"/>
    <mergeCell ref="C267:D267"/>
    <mergeCell ref="E267:F267"/>
    <mergeCell ref="G267:H267"/>
    <mergeCell ref="I267:J267"/>
    <mergeCell ref="A266:B266"/>
    <mergeCell ref="C266:D266"/>
    <mergeCell ref="E266:F266"/>
    <mergeCell ref="G266:H266"/>
    <mergeCell ref="I266:J266"/>
    <mergeCell ref="A265:B265"/>
    <mergeCell ref="C265:D265"/>
    <mergeCell ref="E265:F265"/>
    <mergeCell ref="G265:H265"/>
    <mergeCell ref="I265:J265"/>
    <mergeCell ref="A264:B264"/>
    <mergeCell ref="C264:D264"/>
    <mergeCell ref="E264:F264"/>
    <mergeCell ref="G264:H264"/>
    <mergeCell ref="I264:J264"/>
    <mergeCell ref="A263:B263"/>
    <mergeCell ref="C263:D263"/>
    <mergeCell ref="E263:F263"/>
    <mergeCell ref="G263:H263"/>
    <mergeCell ref="I263:J263"/>
    <mergeCell ref="A262:B262"/>
    <mergeCell ref="C262:D262"/>
    <mergeCell ref="E262:F262"/>
    <mergeCell ref="G262:H262"/>
    <mergeCell ref="I262:J262"/>
    <mergeCell ref="A261:B261"/>
    <mergeCell ref="C261:D261"/>
    <mergeCell ref="E261:F261"/>
    <mergeCell ref="G261:H261"/>
    <mergeCell ref="I261:J261"/>
    <mergeCell ref="A260:B260"/>
    <mergeCell ref="C260:D260"/>
    <mergeCell ref="E260:F260"/>
    <mergeCell ref="G260:H260"/>
    <mergeCell ref="I260:J260"/>
    <mergeCell ref="A259:B259"/>
    <mergeCell ref="C259:D259"/>
    <mergeCell ref="E259:F259"/>
    <mergeCell ref="G259:H259"/>
    <mergeCell ref="I259:J259"/>
    <mergeCell ref="A258:B258"/>
    <mergeCell ref="C258:D258"/>
    <mergeCell ref="E258:F258"/>
    <mergeCell ref="G258:H258"/>
    <mergeCell ref="I258:J258"/>
    <mergeCell ref="A257:B257"/>
    <mergeCell ref="C257:D257"/>
    <mergeCell ref="E257:F257"/>
    <mergeCell ref="G257:H257"/>
    <mergeCell ref="I257:J257"/>
    <mergeCell ref="A256:B256"/>
    <mergeCell ref="C256:D256"/>
    <mergeCell ref="E256:F256"/>
    <mergeCell ref="G256:H256"/>
    <mergeCell ref="I256:J256"/>
    <mergeCell ref="A255:B255"/>
    <mergeCell ref="C255:D255"/>
    <mergeCell ref="E255:F255"/>
    <mergeCell ref="G255:H255"/>
    <mergeCell ref="I255:J255"/>
    <mergeCell ref="A254:B254"/>
    <mergeCell ref="C254:D254"/>
    <mergeCell ref="E254:F254"/>
    <mergeCell ref="G254:H254"/>
    <mergeCell ref="I254:J254"/>
    <mergeCell ref="A253:B253"/>
    <mergeCell ref="C253:D253"/>
    <mergeCell ref="E253:F253"/>
    <mergeCell ref="G253:H253"/>
    <mergeCell ref="I253:J253"/>
    <mergeCell ref="A252:B252"/>
    <mergeCell ref="C252:D252"/>
    <mergeCell ref="E252:F252"/>
    <mergeCell ref="G252:H252"/>
    <mergeCell ref="I252:J252"/>
    <mergeCell ref="A251:B251"/>
    <mergeCell ref="C251:D251"/>
    <mergeCell ref="E251:F251"/>
    <mergeCell ref="G251:H251"/>
    <mergeCell ref="I251:J251"/>
    <mergeCell ref="A250:B250"/>
    <mergeCell ref="C250:D250"/>
    <mergeCell ref="E250:F250"/>
    <mergeCell ref="G250:H250"/>
    <mergeCell ref="I250:J250"/>
    <mergeCell ref="A249:B249"/>
    <mergeCell ref="C249:D249"/>
    <mergeCell ref="E249:F249"/>
    <mergeCell ref="G249:H249"/>
    <mergeCell ref="I249:J249"/>
    <mergeCell ref="A248:B248"/>
    <mergeCell ref="C248:D248"/>
    <mergeCell ref="E248:F248"/>
    <mergeCell ref="G248:H248"/>
    <mergeCell ref="I248:J248"/>
    <mergeCell ref="A247:B247"/>
    <mergeCell ref="C247:D247"/>
    <mergeCell ref="E247:F247"/>
    <mergeCell ref="G247:H247"/>
    <mergeCell ref="I247:J247"/>
    <mergeCell ref="A246:B246"/>
    <mergeCell ref="C246:D246"/>
    <mergeCell ref="E246:F246"/>
    <mergeCell ref="G246:H246"/>
    <mergeCell ref="I246:J246"/>
    <mergeCell ref="A245:B245"/>
    <mergeCell ref="C245:D245"/>
    <mergeCell ref="E245:F245"/>
    <mergeCell ref="G245:H245"/>
    <mergeCell ref="I245:J245"/>
    <mergeCell ref="A244:B244"/>
    <mergeCell ref="C244:D244"/>
    <mergeCell ref="E244:F244"/>
    <mergeCell ref="G244:H244"/>
    <mergeCell ref="I244:J244"/>
    <mergeCell ref="A243:B243"/>
    <mergeCell ref="C243:D243"/>
    <mergeCell ref="E243:F243"/>
    <mergeCell ref="G243:H243"/>
    <mergeCell ref="I243:J243"/>
    <mergeCell ref="A242:B242"/>
    <mergeCell ref="C242:D242"/>
    <mergeCell ref="E242:F242"/>
    <mergeCell ref="G242:H242"/>
    <mergeCell ref="I242:J242"/>
    <mergeCell ref="A241:B241"/>
    <mergeCell ref="C241:D241"/>
    <mergeCell ref="E241:F241"/>
    <mergeCell ref="G241:H241"/>
    <mergeCell ref="I241:J241"/>
    <mergeCell ref="A240:B240"/>
    <mergeCell ref="C240:D240"/>
    <mergeCell ref="E240:F240"/>
    <mergeCell ref="G240:H240"/>
    <mergeCell ref="I240:J240"/>
    <mergeCell ref="A239:B239"/>
    <mergeCell ref="C239:D239"/>
    <mergeCell ref="E239:F239"/>
    <mergeCell ref="G239:H239"/>
    <mergeCell ref="I239:J239"/>
    <mergeCell ref="A238:B238"/>
    <mergeCell ref="C238:D238"/>
    <mergeCell ref="E238:F238"/>
    <mergeCell ref="G238:H238"/>
    <mergeCell ref="I238:J238"/>
    <mergeCell ref="A237:B237"/>
    <mergeCell ref="C237:D237"/>
    <mergeCell ref="E237:F237"/>
    <mergeCell ref="G237:H237"/>
    <mergeCell ref="I237:J237"/>
    <mergeCell ref="A236:B236"/>
    <mergeCell ref="C236:D236"/>
    <mergeCell ref="E236:F236"/>
    <mergeCell ref="G236:H236"/>
    <mergeCell ref="I236:J236"/>
    <mergeCell ref="A235:B235"/>
    <mergeCell ref="C235:D235"/>
    <mergeCell ref="E235:F235"/>
    <mergeCell ref="G235:H235"/>
    <mergeCell ref="I235:J235"/>
    <mergeCell ref="A234:B234"/>
    <mergeCell ref="C234:D234"/>
    <mergeCell ref="E234:F234"/>
    <mergeCell ref="G234:H234"/>
    <mergeCell ref="I234:J234"/>
    <mergeCell ref="A233:B233"/>
    <mergeCell ref="C233:D233"/>
    <mergeCell ref="E233:F233"/>
    <mergeCell ref="G233:H233"/>
    <mergeCell ref="I233:J233"/>
    <mergeCell ref="A232:B232"/>
    <mergeCell ref="C232:D232"/>
    <mergeCell ref="E232:F232"/>
    <mergeCell ref="G232:H232"/>
    <mergeCell ref="I232:J232"/>
    <mergeCell ref="A231:B231"/>
    <mergeCell ref="C231:D231"/>
    <mergeCell ref="E231:F231"/>
    <mergeCell ref="G231:H231"/>
    <mergeCell ref="I231:J231"/>
    <mergeCell ref="A230:B230"/>
    <mergeCell ref="C230:D230"/>
    <mergeCell ref="E230:F230"/>
    <mergeCell ref="G230:H230"/>
    <mergeCell ref="I230:J230"/>
    <mergeCell ref="A229:B229"/>
    <mergeCell ref="C229:D229"/>
    <mergeCell ref="E229:F229"/>
    <mergeCell ref="G229:H229"/>
    <mergeCell ref="I229:J229"/>
    <mergeCell ref="A228:B228"/>
    <mergeCell ref="C228:D228"/>
    <mergeCell ref="E228:F228"/>
    <mergeCell ref="G228:H228"/>
    <mergeCell ref="I228:J228"/>
    <mergeCell ref="A227:B227"/>
    <mergeCell ref="C227:D227"/>
    <mergeCell ref="E227:F227"/>
    <mergeCell ref="G227:H227"/>
    <mergeCell ref="I227:J227"/>
    <mergeCell ref="A226:B226"/>
    <mergeCell ref="C226:D226"/>
    <mergeCell ref="E226:F226"/>
    <mergeCell ref="G226:H226"/>
    <mergeCell ref="I226:J226"/>
    <mergeCell ref="A225:B225"/>
    <mergeCell ref="C225:D225"/>
    <mergeCell ref="E225:F225"/>
    <mergeCell ref="G225:H225"/>
    <mergeCell ref="I225:J225"/>
    <mergeCell ref="A224:B224"/>
    <mergeCell ref="C224:D224"/>
    <mergeCell ref="E224:F224"/>
    <mergeCell ref="G224:H224"/>
    <mergeCell ref="I224:J224"/>
    <mergeCell ref="A223:B223"/>
    <mergeCell ref="C223:D223"/>
    <mergeCell ref="E223:F223"/>
    <mergeCell ref="G223:H223"/>
    <mergeCell ref="I223:J223"/>
    <mergeCell ref="A222:B222"/>
    <mergeCell ref="C222:D222"/>
    <mergeCell ref="E222:F222"/>
    <mergeCell ref="G222:H222"/>
    <mergeCell ref="I222:J222"/>
    <mergeCell ref="A221:B221"/>
    <mergeCell ref="C221:D221"/>
    <mergeCell ref="E221:F221"/>
    <mergeCell ref="G221:H221"/>
    <mergeCell ref="I221:J221"/>
    <mergeCell ref="A220:B220"/>
    <mergeCell ref="C220:D220"/>
    <mergeCell ref="E220:F220"/>
    <mergeCell ref="G220:H220"/>
    <mergeCell ref="I220:J220"/>
    <mergeCell ref="A219:B219"/>
    <mergeCell ref="C219:D219"/>
    <mergeCell ref="E219:F219"/>
    <mergeCell ref="G219:H219"/>
    <mergeCell ref="I219:J219"/>
    <mergeCell ref="A218:B218"/>
    <mergeCell ref="C218:D218"/>
    <mergeCell ref="E218:F218"/>
    <mergeCell ref="G218:H218"/>
    <mergeCell ref="I218:J218"/>
    <mergeCell ref="A217:B217"/>
    <mergeCell ref="C217:D217"/>
    <mergeCell ref="E217:F217"/>
    <mergeCell ref="G217:H217"/>
    <mergeCell ref="I217:J217"/>
    <mergeCell ref="A216:B216"/>
    <mergeCell ref="C216:D216"/>
    <mergeCell ref="E216:F216"/>
    <mergeCell ref="G216:H216"/>
    <mergeCell ref="I216:J216"/>
    <mergeCell ref="A215:B215"/>
    <mergeCell ref="C215:D215"/>
    <mergeCell ref="E215:F215"/>
    <mergeCell ref="G215:H215"/>
    <mergeCell ref="I215:J215"/>
    <mergeCell ref="A214:B214"/>
    <mergeCell ref="C214:D214"/>
    <mergeCell ref="E214:F214"/>
    <mergeCell ref="G214:H214"/>
    <mergeCell ref="I214:J214"/>
    <mergeCell ref="A213:B213"/>
    <mergeCell ref="C213:D213"/>
    <mergeCell ref="E213:F213"/>
    <mergeCell ref="G213:H213"/>
    <mergeCell ref="I213:J213"/>
    <mergeCell ref="A212:B212"/>
    <mergeCell ref="C212:D212"/>
    <mergeCell ref="E212:F212"/>
    <mergeCell ref="G212:H212"/>
    <mergeCell ref="I212:J212"/>
    <mergeCell ref="A211:B211"/>
    <mergeCell ref="C211:D211"/>
    <mergeCell ref="E211:F211"/>
    <mergeCell ref="G211:H211"/>
    <mergeCell ref="I211:J211"/>
    <mergeCell ref="A210:B210"/>
    <mergeCell ref="C210:D210"/>
    <mergeCell ref="E210:F210"/>
    <mergeCell ref="G210:H210"/>
    <mergeCell ref="I210:J210"/>
    <mergeCell ref="A209:B209"/>
    <mergeCell ref="C209:D209"/>
    <mergeCell ref="E209:F209"/>
    <mergeCell ref="G209:H209"/>
    <mergeCell ref="I209:J209"/>
    <mergeCell ref="A208:B208"/>
    <mergeCell ref="C208:D208"/>
    <mergeCell ref="E208:F208"/>
    <mergeCell ref="G208:H208"/>
    <mergeCell ref="I208:J208"/>
    <mergeCell ref="A207:B207"/>
    <mergeCell ref="C207:D207"/>
    <mergeCell ref="E207:F207"/>
    <mergeCell ref="G207:H207"/>
    <mergeCell ref="I207:J207"/>
    <mergeCell ref="A206:B206"/>
    <mergeCell ref="C206:D206"/>
    <mergeCell ref="E206:F206"/>
    <mergeCell ref="G206:H206"/>
    <mergeCell ref="I206:J206"/>
    <mergeCell ref="A205:B205"/>
    <mergeCell ref="C205:D205"/>
    <mergeCell ref="E205:F205"/>
    <mergeCell ref="G205:H205"/>
    <mergeCell ref="I205:J205"/>
    <mergeCell ref="A204:B204"/>
    <mergeCell ref="C204:D204"/>
    <mergeCell ref="E204:F204"/>
    <mergeCell ref="G204:H204"/>
    <mergeCell ref="I204:J204"/>
    <mergeCell ref="A203:B203"/>
    <mergeCell ref="C203:D203"/>
    <mergeCell ref="E203:F203"/>
    <mergeCell ref="G203:H203"/>
    <mergeCell ref="I203:J203"/>
    <mergeCell ref="A202:B202"/>
    <mergeCell ref="C202:D202"/>
    <mergeCell ref="E202:F202"/>
    <mergeCell ref="G202:H202"/>
    <mergeCell ref="I202:J202"/>
    <mergeCell ref="A201:B201"/>
    <mergeCell ref="C201:D201"/>
    <mergeCell ref="E201:F201"/>
    <mergeCell ref="G201:H201"/>
    <mergeCell ref="I201:J201"/>
    <mergeCell ref="A200:B200"/>
    <mergeCell ref="C200:D200"/>
    <mergeCell ref="E200:F200"/>
    <mergeCell ref="G200:H200"/>
    <mergeCell ref="I200:J200"/>
    <mergeCell ref="A199:B199"/>
    <mergeCell ref="C199:D199"/>
    <mergeCell ref="E199:F199"/>
    <mergeCell ref="G199:H199"/>
    <mergeCell ref="I199:J199"/>
    <mergeCell ref="A198:B198"/>
    <mergeCell ref="C198:D198"/>
    <mergeCell ref="E198:F198"/>
    <mergeCell ref="G198:H198"/>
    <mergeCell ref="I198:J198"/>
    <mergeCell ref="A197:B197"/>
    <mergeCell ref="C197:D197"/>
    <mergeCell ref="E197:F197"/>
    <mergeCell ref="G197:H197"/>
    <mergeCell ref="I197:J197"/>
    <mergeCell ref="A196:B196"/>
    <mergeCell ref="C196:D196"/>
    <mergeCell ref="E196:F196"/>
    <mergeCell ref="G196:H196"/>
    <mergeCell ref="I196:J196"/>
    <mergeCell ref="A195:B195"/>
    <mergeCell ref="C195:D195"/>
    <mergeCell ref="E195:F195"/>
    <mergeCell ref="G195:H195"/>
    <mergeCell ref="I195:J195"/>
    <mergeCell ref="A194:B194"/>
    <mergeCell ref="C194:D194"/>
    <mergeCell ref="E194:F194"/>
    <mergeCell ref="G194:H194"/>
    <mergeCell ref="I194:J194"/>
    <mergeCell ref="A193:B193"/>
    <mergeCell ref="C193:D193"/>
    <mergeCell ref="E193:F193"/>
    <mergeCell ref="G193:H193"/>
    <mergeCell ref="I193:J193"/>
    <mergeCell ref="A192:B192"/>
    <mergeCell ref="C192:D192"/>
    <mergeCell ref="E192:F192"/>
    <mergeCell ref="G192:H192"/>
    <mergeCell ref="I192:J192"/>
    <mergeCell ref="A191:B191"/>
    <mergeCell ref="C191:D191"/>
    <mergeCell ref="E191:F191"/>
    <mergeCell ref="G191:H191"/>
    <mergeCell ref="I191:J191"/>
    <mergeCell ref="A190:B190"/>
    <mergeCell ref="C190:D190"/>
    <mergeCell ref="E190:F190"/>
    <mergeCell ref="G190:H190"/>
    <mergeCell ref="I190:J190"/>
    <mergeCell ref="A189:B189"/>
    <mergeCell ref="C189:D189"/>
    <mergeCell ref="E189:F189"/>
    <mergeCell ref="G189:H189"/>
    <mergeCell ref="I189:J189"/>
    <mergeCell ref="A188:B188"/>
    <mergeCell ref="C188:D188"/>
    <mergeCell ref="E188:F188"/>
    <mergeCell ref="G188:H188"/>
    <mergeCell ref="I188:J188"/>
    <mergeCell ref="A187:B187"/>
    <mergeCell ref="C187:D187"/>
    <mergeCell ref="E187:F187"/>
    <mergeCell ref="G187:H187"/>
    <mergeCell ref="I187:J187"/>
    <mergeCell ref="A186:B186"/>
    <mergeCell ref="C186:D186"/>
    <mergeCell ref="E186:F186"/>
    <mergeCell ref="G186:H186"/>
    <mergeCell ref="I186:J186"/>
    <mergeCell ref="A185:B185"/>
    <mergeCell ref="C185:D185"/>
    <mergeCell ref="E185:F185"/>
    <mergeCell ref="G185:H185"/>
    <mergeCell ref="I185:J185"/>
    <mergeCell ref="A184:B184"/>
    <mergeCell ref="C184:D184"/>
    <mergeCell ref="E184:F184"/>
    <mergeCell ref="G184:H184"/>
    <mergeCell ref="I184:J184"/>
    <mergeCell ref="A183:B183"/>
    <mergeCell ref="C183:D183"/>
    <mergeCell ref="E183:F183"/>
    <mergeCell ref="G183:H183"/>
    <mergeCell ref="I183:J183"/>
    <mergeCell ref="A182:B182"/>
    <mergeCell ref="C182:D182"/>
    <mergeCell ref="E182:F182"/>
    <mergeCell ref="G182:H182"/>
    <mergeCell ref="I182:J182"/>
    <mergeCell ref="A181:B181"/>
    <mergeCell ref="C181:D181"/>
    <mergeCell ref="E181:F181"/>
    <mergeCell ref="G181:H181"/>
    <mergeCell ref="I181:J181"/>
    <mergeCell ref="A180:B180"/>
    <mergeCell ref="C180:D180"/>
    <mergeCell ref="E180:F180"/>
    <mergeCell ref="G180:H180"/>
    <mergeCell ref="I180:J180"/>
    <mergeCell ref="A179:B179"/>
    <mergeCell ref="C179:D179"/>
    <mergeCell ref="E179:F179"/>
    <mergeCell ref="G179:H179"/>
    <mergeCell ref="I179:J179"/>
    <mergeCell ref="A178:B178"/>
    <mergeCell ref="C178:D178"/>
    <mergeCell ref="E178:F178"/>
    <mergeCell ref="G178:H178"/>
    <mergeCell ref="I178:J178"/>
    <mergeCell ref="A177:B177"/>
    <mergeCell ref="C177:D177"/>
    <mergeCell ref="E177:F177"/>
    <mergeCell ref="G177:H177"/>
    <mergeCell ref="I177:J177"/>
    <mergeCell ref="A176:B176"/>
    <mergeCell ref="C176:D176"/>
    <mergeCell ref="E176:F176"/>
    <mergeCell ref="G176:H176"/>
    <mergeCell ref="I176:J176"/>
    <mergeCell ref="A175:B175"/>
    <mergeCell ref="C175:D175"/>
    <mergeCell ref="E175:F175"/>
    <mergeCell ref="G175:H175"/>
    <mergeCell ref="I175:J175"/>
    <mergeCell ref="A174:B174"/>
    <mergeCell ref="C174:D174"/>
    <mergeCell ref="E174:F174"/>
    <mergeCell ref="G174:H174"/>
    <mergeCell ref="I174:J174"/>
    <mergeCell ref="A173:B173"/>
    <mergeCell ref="C173:D173"/>
    <mergeCell ref="E173:F173"/>
    <mergeCell ref="G173:H173"/>
    <mergeCell ref="I173:J173"/>
    <mergeCell ref="A172:B172"/>
    <mergeCell ref="C172:D172"/>
    <mergeCell ref="E172:F172"/>
    <mergeCell ref="G172:H172"/>
    <mergeCell ref="I172:J172"/>
    <mergeCell ref="A171:B171"/>
    <mergeCell ref="C171:D171"/>
    <mergeCell ref="E171:F171"/>
    <mergeCell ref="G171:H171"/>
    <mergeCell ref="I171:J171"/>
    <mergeCell ref="A170:B170"/>
    <mergeCell ref="C170:D170"/>
    <mergeCell ref="E170:F170"/>
    <mergeCell ref="G170:H170"/>
    <mergeCell ref="I170:J170"/>
    <mergeCell ref="A169:B169"/>
    <mergeCell ref="C169:D169"/>
    <mergeCell ref="E169:F169"/>
    <mergeCell ref="G169:H169"/>
    <mergeCell ref="I169:J169"/>
    <mergeCell ref="A168:B168"/>
    <mergeCell ref="C168:D168"/>
    <mergeCell ref="E168:F168"/>
    <mergeCell ref="G168:H168"/>
    <mergeCell ref="I168:J168"/>
    <mergeCell ref="A167:B167"/>
    <mergeCell ref="C167:D167"/>
    <mergeCell ref="E167:F167"/>
    <mergeCell ref="G167:H167"/>
    <mergeCell ref="I167:J167"/>
    <mergeCell ref="A166:B166"/>
    <mergeCell ref="C166:D166"/>
    <mergeCell ref="E166:F166"/>
    <mergeCell ref="G166:H166"/>
    <mergeCell ref="I166:J166"/>
    <mergeCell ref="A165:B165"/>
    <mergeCell ref="C165:D165"/>
    <mergeCell ref="E165:F165"/>
    <mergeCell ref="G165:H165"/>
    <mergeCell ref="I165:J165"/>
    <mergeCell ref="A164:B164"/>
    <mergeCell ref="C164:D164"/>
    <mergeCell ref="E164:F164"/>
    <mergeCell ref="G164:H164"/>
    <mergeCell ref="I164:J164"/>
    <mergeCell ref="A163:B163"/>
    <mergeCell ref="C163:D163"/>
    <mergeCell ref="E163:F163"/>
    <mergeCell ref="G163:H163"/>
    <mergeCell ref="I163:J163"/>
    <mergeCell ref="A162:B162"/>
    <mergeCell ref="C162:D162"/>
    <mergeCell ref="E162:F162"/>
    <mergeCell ref="G162:H162"/>
    <mergeCell ref="I162:J162"/>
    <mergeCell ref="A161:B161"/>
    <mergeCell ref="C161:D161"/>
    <mergeCell ref="E161:F161"/>
    <mergeCell ref="G161:H161"/>
    <mergeCell ref="I161:J161"/>
    <mergeCell ref="A160:B160"/>
    <mergeCell ref="C160:D160"/>
    <mergeCell ref="E160:F160"/>
    <mergeCell ref="G160:H160"/>
    <mergeCell ref="I160:J160"/>
    <mergeCell ref="A159:B159"/>
    <mergeCell ref="C159:D159"/>
    <mergeCell ref="E159:F159"/>
    <mergeCell ref="G159:H159"/>
    <mergeCell ref="I159:J159"/>
    <mergeCell ref="A158:B158"/>
    <mergeCell ref="C158:D158"/>
    <mergeCell ref="E158:F158"/>
    <mergeCell ref="G158:H158"/>
    <mergeCell ref="I158:J158"/>
    <mergeCell ref="A157:B157"/>
    <mergeCell ref="C157:D157"/>
    <mergeCell ref="E157:F157"/>
    <mergeCell ref="G157:H157"/>
    <mergeCell ref="I157:J157"/>
    <mergeCell ref="A156:B156"/>
    <mergeCell ref="C156:D156"/>
    <mergeCell ref="E156:F156"/>
    <mergeCell ref="G156:H156"/>
    <mergeCell ref="I156:J156"/>
    <mergeCell ref="A155:B155"/>
    <mergeCell ref="C155:D155"/>
    <mergeCell ref="E155:F155"/>
    <mergeCell ref="G155:H155"/>
    <mergeCell ref="I155:J155"/>
    <mergeCell ref="A154:B154"/>
    <mergeCell ref="C154:D154"/>
    <mergeCell ref="E154:F154"/>
    <mergeCell ref="G154:H154"/>
    <mergeCell ref="I154:J154"/>
    <mergeCell ref="A153:B153"/>
    <mergeCell ref="C153:D153"/>
    <mergeCell ref="E153:F153"/>
    <mergeCell ref="G153:H153"/>
    <mergeCell ref="I153:J153"/>
    <mergeCell ref="A152:B152"/>
    <mergeCell ref="C152:D152"/>
    <mergeCell ref="E152:F152"/>
    <mergeCell ref="G152:H152"/>
    <mergeCell ref="I152:J152"/>
    <mergeCell ref="A151:B151"/>
    <mergeCell ref="C151:D151"/>
    <mergeCell ref="E151:F151"/>
    <mergeCell ref="G151:H151"/>
    <mergeCell ref="I151:J151"/>
    <mergeCell ref="A150:B150"/>
    <mergeCell ref="C150:D150"/>
    <mergeCell ref="E150:F150"/>
    <mergeCell ref="G150:H150"/>
    <mergeCell ref="I150:J150"/>
    <mergeCell ref="A149:B149"/>
    <mergeCell ref="C149:D149"/>
    <mergeCell ref="E149:F149"/>
    <mergeCell ref="G149:H149"/>
    <mergeCell ref="I149:J149"/>
    <mergeCell ref="A148:B148"/>
    <mergeCell ref="C148:D148"/>
    <mergeCell ref="E148:F148"/>
    <mergeCell ref="G148:H148"/>
    <mergeCell ref="I148:J148"/>
    <mergeCell ref="A147:B147"/>
    <mergeCell ref="C147:D147"/>
    <mergeCell ref="E147:F147"/>
    <mergeCell ref="G147:H147"/>
    <mergeCell ref="I147:J147"/>
    <mergeCell ref="A146:B146"/>
    <mergeCell ref="C146:D146"/>
    <mergeCell ref="E146:F146"/>
    <mergeCell ref="G146:H146"/>
    <mergeCell ref="I146:J146"/>
    <mergeCell ref="A145:B145"/>
    <mergeCell ref="C145:D145"/>
    <mergeCell ref="E145:F145"/>
    <mergeCell ref="G145:H145"/>
    <mergeCell ref="I145:J145"/>
    <mergeCell ref="A144:B144"/>
    <mergeCell ref="C144:D144"/>
    <mergeCell ref="E144:F144"/>
    <mergeCell ref="G144:H144"/>
    <mergeCell ref="I144:J144"/>
    <mergeCell ref="A143:B143"/>
    <mergeCell ref="C143:D143"/>
    <mergeCell ref="E143:F143"/>
    <mergeCell ref="G143:H143"/>
    <mergeCell ref="I143:J143"/>
    <mergeCell ref="A142:B142"/>
    <mergeCell ref="C142:D142"/>
    <mergeCell ref="E142:F142"/>
    <mergeCell ref="G142:H142"/>
    <mergeCell ref="I142:J142"/>
    <mergeCell ref="A141:B141"/>
    <mergeCell ref="C141:D141"/>
    <mergeCell ref="E141:F141"/>
    <mergeCell ref="G141:H141"/>
    <mergeCell ref="I141:J141"/>
    <mergeCell ref="A140:B140"/>
    <mergeCell ref="C140:D140"/>
    <mergeCell ref="E140:F140"/>
    <mergeCell ref="G140:H140"/>
    <mergeCell ref="I140:J140"/>
    <mergeCell ref="A139:B139"/>
    <mergeCell ref="C139:D139"/>
    <mergeCell ref="E139:F139"/>
    <mergeCell ref="G139:H139"/>
    <mergeCell ref="I139:J139"/>
    <mergeCell ref="A138:B138"/>
    <mergeCell ref="C138:D138"/>
    <mergeCell ref="E138:F138"/>
    <mergeCell ref="G138:H138"/>
    <mergeCell ref="I138:J138"/>
    <mergeCell ref="A137:B137"/>
    <mergeCell ref="C137:D137"/>
    <mergeCell ref="E137:F137"/>
    <mergeCell ref="G137:H137"/>
    <mergeCell ref="I137:J137"/>
    <mergeCell ref="A136:B136"/>
    <mergeCell ref="C136:D136"/>
    <mergeCell ref="E136:F136"/>
    <mergeCell ref="G136:H136"/>
    <mergeCell ref="I136:J136"/>
    <mergeCell ref="A135:B135"/>
    <mergeCell ref="C135:D135"/>
    <mergeCell ref="E135:F135"/>
    <mergeCell ref="G135:H135"/>
    <mergeCell ref="I135:J135"/>
    <mergeCell ref="A134:B134"/>
    <mergeCell ref="C134:D134"/>
    <mergeCell ref="E134:F134"/>
    <mergeCell ref="G134:H134"/>
    <mergeCell ref="I134:J134"/>
    <mergeCell ref="A133:B133"/>
    <mergeCell ref="C133:D133"/>
    <mergeCell ref="E133:F133"/>
    <mergeCell ref="G133:H133"/>
    <mergeCell ref="I133:J133"/>
    <mergeCell ref="A132:B132"/>
    <mergeCell ref="C132:D132"/>
    <mergeCell ref="E132:F132"/>
    <mergeCell ref="G132:H132"/>
    <mergeCell ref="I132:J132"/>
    <mergeCell ref="A131:B131"/>
    <mergeCell ref="C131:D131"/>
    <mergeCell ref="E131:F131"/>
    <mergeCell ref="G131:H131"/>
    <mergeCell ref="I131:J131"/>
    <mergeCell ref="A130:B130"/>
    <mergeCell ref="C130:D130"/>
    <mergeCell ref="E130:F130"/>
    <mergeCell ref="G130:H130"/>
    <mergeCell ref="I130:J130"/>
    <mergeCell ref="A129:B129"/>
    <mergeCell ref="C129:D129"/>
    <mergeCell ref="E129:F129"/>
    <mergeCell ref="G129:H129"/>
    <mergeCell ref="I129:J129"/>
    <mergeCell ref="A128:B128"/>
    <mergeCell ref="C128:D128"/>
    <mergeCell ref="E128:F128"/>
    <mergeCell ref="G128:H128"/>
    <mergeCell ref="I128:J128"/>
    <mergeCell ref="A127:B127"/>
    <mergeCell ref="C127:D127"/>
    <mergeCell ref="E127:F127"/>
    <mergeCell ref="G127:H127"/>
    <mergeCell ref="I127:J127"/>
    <mergeCell ref="A126:B126"/>
    <mergeCell ref="C126:D126"/>
    <mergeCell ref="E126:F126"/>
    <mergeCell ref="G126:H126"/>
    <mergeCell ref="I126:J126"/>
    <mergeCell ref="A125:B125"/>
    <mergeCell ref="C125:D125"/>
    <mergeCell ref="E125:F125"/>
    <mergeCell ref="G125:H125"/>
    <mergeCell ref="I125:J125"/>
    <mergeCell ref="A124:B124"/>
    <mergeCell ref="C124:D124"/>
    <mergeCell ref="E124:F124"/>
    <mergeCell ref="G124:H124"/>
    <mergeCell ref="I124:J124"/>
    <mergeCell ref="A123:B123"/>
    <mergeCell ref="C123:D123"/>
    <mergeCell ref="E123:F123"/>
    <mergeCell ref="G123:H123"/>
    <mergeCell ref="I123:J123"/>
    <mergeCell ref="A122:B122"/>
    <mergeCell ref="C122:D122"/>
    <mergeCell ref="E122:F122"/>
    <mergeCell ref="G122:H122"/>
    <mergeCell ref="I122:J122"/>
    <mergeCell ref="A121:B121"/>
    <mergeCell ref="C121:D121"/>
    <mergeCell ref="E121:F121"/>
    <mergeCell ref="G121:H121"/>
    <mergeCell ref="I121:J121"/>
    <mergeCell ref="A120:B120"/>
    <mergeCell ref="C120:D120"/>
    <mergeCell ref="E120:F120"/>
    <mergeCell ref="G120:H120"/>
    <mergeCell ref="I120:J120"/>
    <mergeCell ref="A119:B119"/>
    <mergeCell ref="C119:D119"/>
    <mergeCell ref="E119:F119"/>
    <mergeCell ref="G119:H119"/>
    <mergeCell ref="I119:J119"/>
    <mergeCell ref="A118:B118"/>
    <mergeCell ref="C118:D118"/>
    <mergeCell ref="E118:F118"/>
    <mergeCell ref="G118:H118"/>
    <mergeCell ref="I118:J118"/>
    <mergeCell ref="A117:B117"/>
    <mergeCell ref="C117:D117"/>
    <mergeCell ref="E117:F117"/>
    <mergeCell ref="G117:H117"/>
    <mergeCell ref="I117:J117"/>
    <mergeCell ref="A116:B116"/>
    <mergeCell ref="C116:D116"/>
    <mergeCell ref="E116:F116"/>
    <mergeCell ref="G116:H116"/>
    <mergeCell ref="I116:J116"/>
    <mergeCell ref="A115:B115"/>
    <mergeCell ref="C115:D115"/>
    <mergeCell ref="E115:F115"/>
    <mergeCell ref="G115:H115"/>
    <mergeCell ref="I115:J115"/>
    <mergeCell ref="A114:B114"/>
    <mergeCell ref="C114:D114"/>
    <mergeCell ref="E114:F114"/>
    <mergeCell ref="G114:H114"/>
    <mergeCell ref="I114:J114"/>
    <mergeCell ref="A113:B113"/>
    <mergeCell ref="C113:D113"/>
    <mergeCell ref="E113:F113"/>
    <mergeCell ref="G113:H113"/>
    <mergeCell ref="I113:J113"/>
    <mergeCell ref="A112:B112"/>
    <mergeCell ref="C112:D112"/>
    <mergeCell ref="E112:F112"/>
    <mergeCell ref="G112:H112"/>
    <mergeCell ref="I112:J112"/>
    <mergeCell ref="A111:B111"/>
    <mergeCell ref="C111:D111"/>
    <mergeCell ref="E111:F111"/>
    <mergeCell ref="G111:H111"/>
    <mergeCell ref="I111:J111"/>
    <mergeCell ref="A110:B110"/>
    <mergeCell ref="C110:D110"/>
    <mergeCell ref="E110:F110"/>
    <mergeCell ref="G110:H110"/>
    <mergeCell ref="I110:J110"/>
    <mergeCell ref="A109:B109"/>
    <mergeCell ref="C109:D109"/>
    <mergeCell ref="E109:F109"/>
    <mergeCell ref="G109:H109"/>
    <mergeCell ref="I109:J109"/>
    <mergeCell ref="A108:B108"/>
    <mergeCell ref="C108:D108"/>
    <mergeCell ref="E108:F108"/>
    <mergeCell ref="G108:H108"/>
    <mergeCell ref="I108:J108"/>
    <mergeCell ref="A107:B107"/>
    <mergeCell ref="C107:D107"/>
    <mergeCell ref="E107:F107"/>
    <mergeCell ref="G107:H107"/>
    <mergeCell ref="I107:J107"/>
    <mergeCell ref="A106:B106"/>
    <mergeCell ref="C106:D106"/>
    <mergeCell ref="E106:F106"/>
    <mergeCell ref="G106:H106"/>
    <mergeCell ref="I106:J106"/>
    <mergeCell ref="A105:B105"/>
    <mergeCell ref="C105:D105"/>
    <mergeCell ref="E105:F105"/>
    <mergeCell ref="G105:H105"/>
    <mergeCell ref="I105:J105"/>
    <mergeCell ref="A104:B104"/>
    <mergeCell ref="C104:D104"/>
    <mergeCell ref="E104:F104"/>
    <mergeCell ref="G104:H104"/>
    <mergeCell ref="I104:J104"/>
    <mergeCell ref="A103:B103"/>
    <mergeCell ref="C103:D103"/>
    <mergeCell ref="E103:F103"/>
    <mergeCell ref="G103:H103"/>
    <mergeCell ref="I103:J103"/>
    <mergeCell ref="A102:B102"/>
    <mergeCell ref="C102:D102"/>
    <mergeCell ref="E102:F102"/>
    <mergeCell ref="G102:H102"/>
    <mergeCell ref="I102:J102"/>
    <mergeCell ref="A101:B101"/>
    <mergeCell ref="C101:D101"/>
    <mergeCell ref="E101:F101"/>
    <mergeCell ref="G101:H101"/>
    <mergeCell ref="I101:J101"/>
    <mergeCell ref="A100:B100"/>
    <mergeCell ref="C100:D100"/>
    <mergeCell ref="E100:F100"/>
    <mergeCell ref="G100:H100"/>
    <mergeCell ref="I100:J100"/>
    <mergeCell ref="A99:B99"/>
    <mergeCell ref="C99:D99"/>
    <mergeCell ref="E99:F99"/>
    <mergeCell ref="G99:H99"/>
    <mergeCell ref="I99:J99"/>
    <mergeCell ref="A98:B98"/>
    <mergeCell ref="C98:D98"/>
    <mergeCell ref="E98:F98"/>
    <mergeCell ref="G98:H98"/>
    <mergeCell ref="I98:J98"/>
    <mergeCell ref="A97:B97"/>
    <mergeCell ref="C97:D97"/>
    <mergeCell ref="E97:F97"/>
    <mergeCell ref="G97:H97"/>
    <mergeCell ref="I97:J97"/>
    <mergeCell ref="A96:B96"/>
    <mergeCell ref="C96:D96"/>
    <mergeCell ref="E96:F96"/>
    <mergeCell ref="G96:H96"/>
    <mergeCell ref="I96:J96"/>
    <mergeCell ref="A95:B95"/>
    <mergeCell ref="C95:D95"/>
    <mergeCell ref="E95:F95"/>
    <mergeCell ref="G95:H95"/>
    <mergeCell ref="I95:J95"/>
    <mergeCell ref="A94:B94"/>
    <mergeCell ref="C94:D94"/>
    <mergeCell ref="E94:F94"/>
    <mergeCell ref="G94:H94"/>
    <mergeCell ref="I94:J94"/>
    <mergeCell ref="A93:B93"/>
    <mergeCell ref="C93:D93"/>
    <mergeCell ref="E93:F93"/>
    <mergeCell ref="G93:H93"/>
    <mergeCell ref="I93:J93"/>
    <mergeCell ref="A92:B92"/>
    <mergeCell ref="C92:D92"/>
    <mergeCell ref="E92:F92"/>
    <mergeCell ref="G92:H92"/>
    <mergeCell ref="I92:J92"/>
    <mergeCell ref="A91:B91"/>
    <mergeCell ref="C91:D91"/>
    <mergeCell ref="E91:F91"/>
    <mergeCell ref="G91:H91"/>
    <mergeCell ref="I91:J91"/>
    <mergeCell ref="A90:B90"/>
    <mergeCell ref="C90:D90"/>
    <mergeCell ref="E90:F90"/>
    <mergeCell ref="G90:H90"/>
    <mergeCell ref="I90:J90"/>
    <mergeCell ref="A89:B89"/>
    <mergeCell ref="C89:D89"/>
    <mergeCell ref="E89:F89"/>
    <mergeCell ref="G89:H89"/>
    <mergeCell ref="I89:J89"/>
    <mergeCell ref="A88:B88"/>
    <mergeCell ref="C88:D88"/>
    <mergeCell ref="E88:F88"/>
    <mergeCell ref="G88:H88"/>
    <mergeCell ref="I88:J88"/>
    <mergeCell ref="A87:B87"/>
    <mergeCell ref="C87:D87"/>
    <mergeCell ref="E87:F87"/>
    <mergeCell ref="G87:H87"/>
    <mergeCell ref="I87:J87"/>
    <mergeCell ref="A86:B86"/>
    <mergeCell ref="C86:D86"/>
    <mergeCell ref="E86:F86"/>
    <mergeCell ref="G86:H86"/>
    <mergeCell ref="I86:J86"/>
    <mergeCell ref="A85:B85"/>
    <mergeCell ref="C85:D85"/>
    <mergeCell ref="E85:F85"/>
    <mergeCell ref="G85:H85"/>
    <mergeCell ref="I85:J85"/>
    <mergeCell ref="A84:B84"/>
    <mergeCell ref="C84:D84"/>
    <mergeCell ref="E84:F84"/>
    <mergeCell ref="G84:H84"/>
    <mergeCell ref="I84:J84"/>
    <mergeCell ref="A83:B83"/>
    <mergeCell ref="C83:D83"/>
    <mergeCell ref="E83:F83"/>
    <mergeCell ref="G83:H83"/>
    <mergeCell ref="I83:J83"/>
    <mergeCell ref="A82:B82"/>
    <mergeCell ref="C82:D82"/>
    <mergeCell ref="E82:F82"/>
    <mergeCell ref="G82:H82"/>
    <mergeCell ref="I82:J82"/>
    <mergeCell ref="A81:B81"/>
    <mergeCell ref="C81:D81"/>
    <mergeCell ref="E81:F81"/>
    <mergeCell ref="G81:H81"/>
    <mergeCell ref="I81:J81"/>
    <mergeCell ref="A80:B80"/>
    <mergeCell ref="C80:D80"/>
    <mergeCell ref="E80:F80"/>
    <mergeCell ref="G80:H80"/>
    <mergeCell ref="I80:J80"/>
    <mergeCell ref="A79:B79"/>
    <mergeCell ref="C79:D79"/>
    <mergeCell ref="E79:F79"/>
    <mergeCell ref="G79:H79"/>
    <mergeCell ref="I79:J79"/>
    <mergeCell ref="A78:B78"/>
    <mergeCell ref="C78:D78"/>
    <mergeCell ref="E78:F78"/>
    <mergeCell ref="G78:H78"/>
    <mergeCell ref="I78:J78"/>
    <mergeCell ref="A77:B77"/>
    <mergeCell ref="C77:D77"/>
    <mergeCell ref="E77:F77"/>
    <mergeCell ref="G77:H77"/>
    <mergeCell ref="I77:J77"/>
    <mergeCell ref="A76:B76"/>
    <mergeCell ref="C76:D76"/>
    <mergeCell ref="E76:F76"/>
    <mergeCell ref="G76:H76"/>
    <mergeCell ref="I76:J76"/>
    <mergeCell ref="A75:B75"/>
    <mergeCell ref="C75:D75"/>
    <mergeCell ref="E75:F75"/>
    <mergeCell ref="G75:H75"/>
    <mergeCell ref="I75:J75"/>
    <mergeCell ref="A74:B74"/>
    <mergeCell ref="C74:D74"/>
    <mergeCell ref="E74:F74"/>
    <mergeCell ref="G74:H74"/>
    <mergeCell ref="I74:J74"/>
    <mergeCell ref="A73:B73"/>
    <mergeCell ref="C73:D73"/>
    <mergeCell ref="E73:F73"/>
    <mergeCell ref="G73:H73"/>
    <mergeCell ref="I73:J73"/>
    <mergeCell ref="A72:B72"/>
    <mergeCell ref="C72:D72"/>
    <mergeCell ref="E72:F72"/>
    <mergeCell ref="G72:H72"/>
    <mergeCell ref="I72:J72"/>
    <mergeCell ref="A71:B71"/>
    <mergeCell ref="C71:D71"/>
    <mergeCell ref="E71:F71"/>
    <mergeCell ref="G71:H71"/>
    <mergeCell ref="I71:J71"/>
    <mergeCell ref="A70:B70"/>
    <mergeCell ref="C70:D70"/>
    <mergeCell ref="E70:F70"/>
    <mergeCell ref="G70:H70"/>
    <mergeCell ref="I70:J70"/>
    <mergeCell ref="A69:B69"/>
    <mergeCell ref="C69:D69"/>
    <mergeCell ref="E69:F69"/>
    <mergeCell ref="G69:H69"/>
    <mergeCell ref="I69:J69"/>
    <mergeCell ref="A68:B68"/>
    <mergeCell ref="C68:D68"/>
    <mergeCell ref="E68:F68"/>
    <mergeCell ref="G68:H68"/>
    <mergeCell ref="I68:J68"/>
    <mergeCell ref="A67:B67"/>
    <mergeCell ref="C67:D67"/>
    <mergeCell ref="E67:F67"/>
    <mergeCell ref="G67:H67"/>
    <mergeCell ref="I67:J67"/>
    <mergeCell ref="A66:B66"/>
    <mergeCell ref="C66:D66"/>
    <mergeCell ref="E66:F66"/>
    <mergeCell ref="G66:H66"/>
    <mergeCell ref="I66:J66"/>
    <mergeCell ref="A65:B65"/>
    <mergeCell ref="C65:D65"/>
    <mergeCell ref="E65:F65"/>
    <mergeCell ref="G65:H65"/>
    <mergeCell ref="I65:J65"/>
    <mergeCell ref="A64:B64"/>
    <mergeCell ref="C64:D64"/>
    <mergeCell ref="E64:F64"/>
    <mergeCell ref="G64:H64"/>
    <mergeCell ref="I64:J64"/>
    <mergeCell ref="A63:B63"/>
    <mergeCell ref="C63:D63"/>
    <mergeCell ref="E63:F63"/>
    <mergeCell ref="G63:H63"/>
    <mergeCell ref="I63:J63"/>
    <mergeCell ref="A62:B62"/>
    <mergeCell ref="C62:D62"/>
    <mergeCell ref="E62:F62"/>
    <mergeCell ref="G62:H62"/>
    <mergeCell ref="I62:J62"/>
    <mergeCell ref="A61:B61"/>
    <mergeCell ref="C61:D61"/>
    <mergeCell ref="E61:F61"/>
    <mergeCell ref="G61:H61"/>
    <mergeCell ref="I61:J61"/>
    <mergeCell ref="A60:B60"/>
    <mergeCell ref="C60:D60"/>
    <mergeCell ref="E60:F60"/>
    <mergeCell ref="G60:H60"/>
    <mergeCell ref="I60:J60"/>
    <mergeCell ref="A59:B59"/>
    <mergeCell ref="C59:D59"/>
    <mergeCell ref="E59:F59"/>
    <mergeCell ref="G59:H59"/>
    <mergeCell ref="I59:J59"/>
    <mergeCell ref="A58:B58"/>
    <mergeCell ref="C58:D58"/>
    <mergeCell ref="E58:F58"/>
    <mergeCell ref="G58:H58"/>
    <mergeCell ref="I58:J58"/>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C53:D53"/>
    <mergeCell ref="E53:F53"/>
    <mergeCell ref="G53:H53"/>
    <mergeCell ref="I53:J53"/>
    <mergeCell ref="A52:B52"/>
    <mergeCell ref="C52:D52"/>
    <mergeCell ref="E52:F52"/>
    <mergeCell ref="G52:H52"/>
    <mergeCell ref="I52:J52"/>
    <mergeCell ref="A51:B51"/>
    <mergeCell ref="C51:D51"/>
    <mergeCell ref="E51:F51"/>
    <mergeCell ref="G51:H51"/>
    <mergeCell ref="I51:J51"/>
    <mergeCell ref="A50:B50"/>
    <mergeCell ref="C50:D50"/>
    <mergeCell ref="E50:F50"/>
    <mergeCell ref="G50:H50"/>
    <mergeCell ref="I50:J50"/>
    <mergeCell ref="A49:B49"/>
    <mergeCell ref="C49:D49"/>
    <mergeCell ref="E49:F49"/>
    <mergeCell ref="G49:H49"/>
    <mergeCell ref="I49:J49"/>
    <mergeCell ref="A48:B48"/>
    <mergeCell ref="C48:D48"/>
    <mergeCell ref="E48:F48"/>
    <mergeCell ref="G48:H48"/>
    <mergeCell ref="I48:J48"/>
    <mergeCell ref="A47:B47"/>
    <mergeCell ref="C47:D47"/>
    <mergeCell ref="E47:F47"/>
    <mergeCell ref="G47:H47"/>
    <mergeCell ref="I47:J47"/>
    <mergeCell ref="A46:B46"/>
    <mergeCell ref="C46:D46"/>
    <mergeCell ref="E46:F46"/>
    <mergeCell ref="G46:H46"/>
    <mergeCell ref="I46:J46"/>
    <mergeCell ref="A45:B45"/>
    <mergeCell ref="C45:D45"/>
    <mergeCell ref="E45:F45"/>
    <mergeCell ref="G45:H45"/>
    <mergeCell ref="I45:J45"/>
    <mergeCell ref="A44:B44"/>
    <mergeCell ref="C44:D44"/>
    <mergeCell ref="E44:F44"/>
    <mergeCell ref="G44:H44"/>
    <mergeCell ref="I44:J44"/>
    <mergeCell ref="A43:B43"/>
    <mergeCell ref="C43:D43"/>
    <mergeCell ref="E43:F43"/>
    <mergeCell ref="G43:H43"/>
    <mergeCell ref="I43:J43"/>
    <mergeCell ref="A42:B42"/>
    <mergeCell ref="C42:D42"/>
    <mergeCell ref="E42:F42"/>
    <mergeCell ref="G42:H42"/>
    <mergeCell ref="I42:J42"/>
    <mergeCell ref="A41:B41"/>
    <mergeCell ref="C41:D41"/>
    <mergeCell ref="E41:F41"/>
    <mergeCell ref="G41:H41"/>
    <mergeCell ref="I41:J41"/>
    <mergeCell ref="A40:B40"/>
    <mergeCell ref="C40:D40"/>
    <mergeCell ref="E40:F40"/>
    <mergeCell ref="G40:H40"/>
    <mergeCell ref="I40:J40"/>
    <mergeCell ref="A39:B39"/>
    <mergeCell ref="C39:D39"/>
    <mergeCell ref="E39:F39"/>
    <mergeCell ref="G39:H39"/>
    <mergeCell ref="I39:J39"/>
    <mergeCell ref="A38:B38"/>
    <mergeCell ref="C38:D38"/>
    <mergeCell ref="E38:F38"/>
    <mergeCell ref="G38:H38"/>
    <mergeCell ref="I38:J38"/>
    <mergeCell ref="A37:B37"/>
    <mergeCell ref="C37:D37"/>
    <mergeCell ref="E37:F37"/>
    <mergeCell ref="G37:H37"/>
    <mergeCell ref="I37:J3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A29:B29"/>
    <mergeCell ref="C29:D29"/>
    <mergeCell ref="E29:F29"/>
    <mergeCell ref="G29:H29"/>
    <mergeCell ref="I29:J29"/>
    <mergeCell ref="A28:B28"/>
    <mergeCell ref="C28:D28"/>
    <mergeCell ref="E28:F28"/>
    <mergeCell ref="G28:H28"/>
    <mergeCell ref="I28:J28"/>
    <mergeCell ref="A27:B27"/>
    <mergeCell ref="C27:D27"/>
    <mergeCell ref="E27:F27"/>
    <mergeCell ref="G27:H27"/>
    <mergeCell ref="I27:J27"/>
    <mergeCell ref="A26:B26"/>
    <mergeCell ref="C26:D26"/>
    <mergeCell ref="E26:F26"/>
    <mergeCell ref="G26:H26"/>
    <mergeCell ref="I26:J26"/>
    <mergeCell ref="A25:B25"/>
    <mergeCell ref="C25:D25"/>
    <mergeCell ref="E25:F25"/>
    <mergeCell ref="G25:H25"/>
    <mergeCell ref="I25:J25"/>
    <mergeCell ref="A24:B24"/>
    <mergeCell ref="C24:D24"/>
    <mergeCell ref="E24:F24"/>
    <mergeCell ref="G24:H24"/>
    <mergeCell ref="I24:J24"/>
    <mergeCell ref="A23:B23"/>
    <mergeCell ref="C23:D23"/>
    <mergeCell ref="E23:F23"/>
    <mergeCell ref="G23:H23"/>
    <mergeCell ref="I23:J23"/>
    <mergeCell ref="A22:B22"/>
    <mergeCell ref="C22:D22"/>
    <mergeCell ref="E22:F22"/>
    <mergeCell ref="G22:H22"/>
    <mergeCell ref="I22:J22"/>
    <mergeCell ref="A21:B21"/>
    <mergeCell ref="C21:D21"/>
    <mergeCell ref="E21:F21"/>
    <mergeCell ref="G21:H21"/>
    <mergeCell ref="I21:J21"/>
    <mergeCell ref="A20:B20"/>
    <mergeCell ref="C20:D20"/>
    <mergeCell ref="E20:F20"/>
    <mergeCell ref="G20:H20"/>
    <mergeCell ref="I20:J20"/>
    <mergeCell ref="A19:B19"/>
    <mergeCell ref="C19:D19"/>
    <mergeCell ref="E19:F19"/>
    <mergeCell ref="G19:H19"/>
    <mergeCell ref="I19:J19"/>
    <mergeCell ref="A18:B18"/>
    <mergeCell ref="C18:D18"/>
    <mergeCell ref="E18:F18"/>
    <mergeCell ref="G18:H18"/>
    <mergeCell ref="I18:J18"/>
    <mergeCell ref="A17:B17"/>
    <mergeCell ref="C17:D17"/>
    <mergeCell ref="E17:F17"/>
    <mergeCell ref="G17:H17"/>
    <mergeCell ref="I17:J17"/>
    <mergeCell ref="A16:B16"/>
    <mergeCell ref="C16:D16"/>
    <mergeCell ref="E16:F16"/>
    <mergeCell ref="G16:H16"/>
    <mergeCell ref="I16:J16"/>
    <mergeCell ref="A15:B15"/>
    <mergeCell ref="C15:D15"/>
    <mergeCell ref="E15:F15"/>
    <mergeCell ref="G15:H15"/>
    <mergeCell ref="I15:J15"/>
    <mergeCell ref="A14:B14"/>
    <mergeCell ref="C14:D14"/>
    <mergeCell ref="E14:F14"/>
    <mergeCell ref="G14:H14"/>
    <mergeCell ref="I14:J14"/>
    <mergeCell ref="A13:B13"/>
    <mergeCell ref="C13:D13"/>
    <mergeCell ref="E13:F13"/>
    <mergeCell ref="G13:H13"/>
    <mergeCell ref="I13:J13"/>
    <mergeCell ref="A12:B12"/>
    <mergeCell ref="C12:D12"/>
    <mergeCell ref="E12:F12"/>
    <mergeCell ref="G12:H12"/>
    <mergeCell ref="I12:J12"/>
    <mergeCell ref="A11:B11"/>
    <mergeCell ref="C11:D11"/>
    <mergeCell ref="E11:F11"/>
    <mergeCell ref="G11:H11"/>
    <mergeCell ref="I11:J11"/>
    <mergeCell ref="A1:J1"/>
    <mergeCell ref="A3:B3"/>
    <mergeCell ref="A5:B5"/>
    <mergeCell ref="C5:D5"/>
    <mergeCell ref="E5:F5"/>
    <mergeCell ref="G5:H5"/>
    <mergeCell ref="I5:J5"/>
    <mergeCell ref="A10:B10"/>
    <mergeCell ref="C10:D10"/>
    <mergeCell ref="E10:F10"/>
    <mergeCell ref="G10:H10"/>
    <mergeCell ref="I10:J10"/>
    <mergeCell ref="A9:B9"/>
    <mergeCell ref="C9:D9"/>
    <mergeCell ref="E9:F9"/>
    <mergeCell ref="G9:H9"/>
    <mergeCell ref="I9:J9"/>
    <mergeCell ref="A8:B8"/>
    <mergeCell ref="C8:D8"/>
    <mergeCell ref="E8:F8"/>
    <mergeCell ref="G8:H8"/>
    <mergeCell ref="I8:J8"/>
    <mergeCell ref="C6:D6"/>
    <mergeCell ref="E6:F6"/>
    <mergeCell ref="G6:H6"/>
    <mergeCell ref="I6:J6"/>
    <mergeCell ref="A7:B7"/>
    <mergeCell ref="C7:D7"/>
    <mergeCell ref="E7:F7"/>
    <mergeCell ref="G7:H7"/>
    <mergeCell ref="I7:J7"/>
  </mergeCells>
  <conditionalFormatting sqref="C6:J6">
    <cfRule type="cellIs" dxfId="20" priority="1"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0"/>
  <sheetViews>
    <sheetView showGridLines="0" topLeftCell="A5" workbookViewId="0">
      <selection activeCell="A16" sqref="A16:B16"/>
    </sheetView>
  </sheetViews>
  <sheetFormatPr defaultRowHeight="15" x14ac:dyDescent="0.25"/>
  <cols>
    <col min="1" max="1" width="5" customWidth="1"/>
    <col min="2" max="2" width="24.5703125" customWidth="1"/>
    <col min="3" max="10" width="6.7109375" customWidth="1"/>
  </cols>
  <sheetData>
    <row r="1" spans="1:10" ht="15.75" customHeight="1" x14ac:dyDescent="0.25">
      <c r="A1" s="221" t="s">
        <v>49</v>
      </c>
      <c r="B1" s="221"/>
      <c r="C1" s="221"/>
      <c r="D1" s="221"/>
      <c r="E1" s="221"/>
      <c r="F1" s="221"/>
      <c r="G1" s="221"/>
      <c r="H1" s="221"/>
      <c r="I1" s="221"/>
      <c r="J1" s="221"/>
    </row>
    <row r="3" spans="1:10" ht="16.5" x14ac:dyDescent="0.25">
      <c r="A3" s="248" t="s">
        <v>116</v>
      </c>
      <c r="B3" s="248"/>
    </row>
    <row r="4" spans="1:10" ht="17.25" customHeight="1" thickBot="1" x14ac:dyDescent="0.3">
      <c r="A4" s="27" t="s">
        <v>57</v>
      </c>
      <c r="B4" s="23"/>
      <c r="C4" s="23"/>
      <c r="D4" s="23"/>
      <c r="E4" s="23"/>
      <c r="F4" s="23"/>
      <c r="G4" s="23"/>
      <c r="H4" s="23"/>
      <c r="I4" s="23"/>
      <c r="J4" s="23"/>
    </row>
    <row r="5" spans="1:10" ht="45" customHeight="1" thickBot="1" x14ac:dyDescent="0.3">
      <c r="A5" s="336" t="s">
        <v>245</v>
      </c>
      <c r="B5" s="337"/>
      <c r="C5" s="340" t="s">
        <v>255</v>
      </c>
      <c r="D5" s="341"/>
      <c r="E5" s="341"/>
      <c r="F5" s="342"/>
      <c r="G5" s="340" t="s">
        <v>256</v>
      </c>
      <c r="H5" s="341"/>
      <c r="I5" s="341"/>
      <c r="J5" s="342"/>
    </row>
    <row r="6" spans="1:10" ht="16.5" thickTop="1" thickBot="1" x14ac:dyDescent="0.3">
      <c r="A6" s="156">
        <f>COUNTA(A7:A450)</f>
        <v>0</v>
      </c>
      <c r="B6" s="155" t="s">
        <v>250</v>
      </c>
      <c r="C6" s="204">
        <f>COUNT(C7:C450)</f>
        <v>1</v>
      </c>
      <c r="D6" s="205"/>
      <c r="E6" s="205"/>
      <c r="F6" s="206"/>
      <c r="G6" s="204">
        <f t="shared" ref="G6" si="0">COUNT(G7:G450)</f>
        <v>0</v>
      </c>
      <c r="H6" s="205"/>
      <c r="I6" s="205"/>
      <c r="J6" s="206"/>
    </row>
    <row r="7" spans="1:10" ht="15.75" thickTop="1" x14ac:dyDescent="0.25">
      <c r="A7" s="271"/>
      <c r="B7" s="334"/>
      <c r="C7" s="343">
        <v>1</v>
      </c>
      <c r="D7" s="344"/>
      <c r="E7" s="344"/>
      <c r="F7" s="345"/>
      <c r="G7" s="343"/>
      <c r="H7" s="344"/>
      <c r="I7" s="344"/>
      <c r="J7" s="345"/>
    </row>
    <row r="8" spans="1:10" x14ac:dyDescent="0.25">
      <c r="A8" s="334"/>
      <c r="B8" s="334"/>
      <c r="C8" s="230"/>
      <c r="D8" s="339"/>
      <c r="E8" s="339"/>
      <c r="F8" s="231"/>
      <c r="G8" s="230"/>
      <c r="H8" s="339"/>
      <c r="I8" s="339"/>
      <c r="J8" s="231"/>
    </row>
    <row r="9" spans="1:10" x14ac:dyDescent="0.25">
      <c r="A9" s="334"/>
      <c r="B9" s="334"/>
      <c r="C9" s="230"/>
      <c r="D9" s="339"/>
      <c r="E9" s="339"/>
      <c r="F9" s="231"/>
      <c r="G9" s="230"/>
      <c r="H9" s="339"/>
      <c r="I9" s="339"/>
      <c r="J9" s="231"/>
    </row>
    <row r="10" spans="1:10" x14ac:dyDescent="0.25">
      <c r="A10" s="334"/>
      <c r="B10" s="334"/>
      <c r="C10" s="230"/>
      <c r="D10" s="339"/>
      <c r="E10" s="339"/>
      <c r="F10" s="231"/>
      <c r="G10" s="230"/>
      <c r="H10" s="339"/>
      <c r="I10" s="339"/>
      <c r="J10" s="231"/>
    </row>
    <row r="11" spans="1:10" x14ac:dyDescent="0.25">
      <c r="A11" s="334"/>
      <c r="B11" s="334"/>
      <c r="C11" s="230"/>
      <c r="D11" s="339"/>
      <c r="E11" s="339"/>
      <c r="F11" s="231"/>
      <c r="G11" s="230"/>
      <c r="H11" s="339"/>
      <c r="I11" s="339"/>
      <c r="J11" s="231"/>
    </row>
    <row r="12" spans="1:10" x14ac:dyDescent="0.25">
      <c r="A12" s="334"/>
      <c r="B12" s="334"/>
      <c r="C12" s="230"/>
      <c r="D12" s="339"/>
      <c r="E12" s="339"/>
      <c r="F12" s="231"/>
      <c r="G12" s="230"/>
      <c r="H12" s="339"/>
      <c r="I12" s="339"/>
      <c r="J12" s="231"/>
    </row>
    <row r="13" spans="1:10" x14ac:dyDescent="0.25">
      <c r="A13" s="334"/>
      <c r="B13" s="334"/>
      <c r="C13" s="230"/>
      <c r="D13" s="339"/>
      <c r="E13" s="339"/>
      <c r="F13" s="231"/>
      <c r="G13" s="230"/>
      <c r="H13" s="339"/>
      <c r="I13" s="339"/>
      <c r="J13" s="231"/>
    </row>
    <row r="14" spans="1:10" x14ac:dyDescent="0.25">
      <c r="A14" s="334"/>
      <c r="B14" s="334"/>
      <c r="C14" s="230"/>
      <c r="D14" s="339"/>
      <c r="E14" s="339"/>
      <c r="F14" s="231"/>
      <c r="G14" s="230"/>
      <c r="H14" s="339"/>
      <c r="I14" s="339"/>
      <c r="J14" s="231"/>
    </row>
    <row r="15" spans="1:10" x14ac:dyDescent="0.25">
      <c r="A15" s="334"/>
      <c r="B15" s="334"/>
      <c r="C15" s="230"/>
      <c r="D15" s="339"/>
      <c r="E15" s="339"/>
      <c r="F15" s="231"/>
      <c r="G15" s="230"/>
      <c r="H15" s="339"/>
      <c r="I15" s="339"/>
      <c r="J15" s="231"/>
    </row>
    <row r="16" spans="1:10" x14ac:dyDescent="0.25">
      <c r="A16" s="334"/>
      <c r="B16" s="334"/>
      <c r="C16" s="230"/>
      <c r="D16" s="339"/>
      <c r="E16" s="339"/>
      <c r="F16" s="231"/>
      <c r="G16" s="230"/>
      <c r="H16" s="339"/>
      <c r="I16" s="339"/>
      <c r="J16" s="231"/>
    </row>
    <row r="17" spans="1:10" x14ac:dyDescent="0.25">
      <c r="A17" s="334"/>
      <c r="B17" s="334"/>
      <c r="C17" s="230"/>
      <c r="D17" s="339"/>
      <c r="E17" s="339"/>
      <c r="F17" s="231"/>
      <c r="G17" s="230"/>
      <c r="H17" s="339"/>
      <c r="I17" s="339"/>
      <c r="J17" s="231"/>
    </row>
    <row r="18" spans="1:10" x14ac:dyDescent="0.25">
      <c r="A18" s="334"/>
      <c r="B18" s="334"/>
      <c r="C18" s="230"/>
      <c r="D18" s="339"/>
      <c r="E18" s="339"/>
      <c r="F18" s="231"/>
      <c r="G18" s="230"/>
      <c r="H18" s="339"/>
      <c r="I18" s="339"/>
      <c r="J18" s="231"/>
    </row>
    <row r="19" spans="1:10" x14ac:dyDescent="0.25">
      <c r="A19" s="334"/>
      <c r="B19" s="334"/>
      <c r="C19" s="230"/>
      <c r="D19" s="339"/>
      <c r="E19" s="339"/>
      <c r="F19" s="231"/>
      <c r="G19" s="230"/>
      <c r="H19" s="339"/>
      <c r="I19" s="339"/>
      <c r="J19" s="231"/>
    </row>
    <row r="20" spans="1:10" x14ac:dyDescent="0.25">
      <c r="A20" s="334"/>
      <c r="B20" s="334"/>
      <c r="C20" s="230"/>
      <c r="D20" s="339"/>
      <c r="E20" s="339"/>
      <c r="F20" s="231"/>
      <c r="G20" s="230"/>
      <c r="H20" s="339"/>
      <c r="I20" s="339"/>
      <c r="J20" s="231"/>
    </row>
    <row r="21" spans="1:10" x14ac:dyDescent="0.25">
      <c r="A21" s="334"/>
      <c r="B21" s="334"/>
      <c r="C21" s="230"/>
      <c r="D21" s="339"/>
      <c r="E21" s="339"/>
      <c r="F21" s="231"/>
      <c r="G21" s="230"/>
      <c r="H21" s="339"/>
      <c r="I21" s="339"/>
      <c r="J21" s="231"/>
    </row>
    <row r="22" spans="1:10" x14ac:dyDescent="0.25">
      <c r="A22" s="334"/>
      <c r="B22" s="334"/>
      <c r="C22" s="230"/>
      <c r="D22" s="339"/>
      <c r="E22" s="339"/>
      <c r="F22" s="231"/>
      <c r="G22" s="230"/>
      <c r="H22" s="339"/>
      <c r="I22" s="339"/>
      <c r="J22" s="231"/>
    </row>
    <row r="23" spans="1:10" x14ac:dyDescent="0.25">
      <c r="A23" s="334"/>
      <c r="B23" s="334"/>
      <c r="C23" s="230"/>
      <c r="D23" s="339"/>
      <c r="E23" s="339"/>
      <c r="F23" s="231"/>
      <c r="G23" s="230"/>
      <c r="H23" s="339"/>
      <c r="I23" s="339"/>
      <c r="J23" s="231"/>
    </row>
    <row r="24" spans="1:10" x14ac:dyDescent="0.25">
      <c r="A24" s="334"/>
      <c r="B24" s="334"/>
      <c r="C24" s="230"/>
      <c r="D24" s="339"/>
      <c r="E24" s="339"/>
      <c r="F24" s="231"/>
      <c r="G24" s="230"/>
      <c r="H24" s="339"/>
      <c r="I24" s="339"/>
      <c r="J24" s="231"/>
    </row>
    <row r="25" spans="1:10" x14ac:dyDescent="0.25">
      <c r="A25" s="334"/>
      <c r="B25" s="334"/>
      <c r="C25" s="230"/>
      <c r="D25" s="339"/>
      <c r="E25" s="339"/>
      <c r="F25" s="231"/>
      <c r="G25" s="230"/>
      <c r="H25" s="339"/>
      <c r="I25" s="339"/>
      <c r="J25" s="231"/>
    </row>
    <row r="26" spans="1:10" x14ac:dyDescent="0.25">
      <c r="A26" s="334"/>
      <c r="B26" s="334"/>
      <c r="C26" s="230"/>
      <c r="D26" s="339"/>
      <c r="E26" s="339"/>
      <c r="F26" s="231"/>
      <c r="G26" s="230"/>
      <c r="H26" s="339"/>
      <c r="I26" s="339"/>
      <c r="J26" s="231"/>
    </row>
    <row r="27" spans="1:10" x14ac:dyDescent="0.25">
      <c r="A27" s="334"/>
      <c r="B27" s="334"/>
      <c r="C27" s="230"/>
      <c r="D27" s="339"/>
      <c r="E27" s="339"/>
      <c r="F27" s="231"/>
      <c r="G27" s="230"/>
      <c r="H27" s="339"/>
      <c r="I27" s="339"/>
      <c r="J27" s="231"/>
    </row>
    <row r="28" spans="1:10" x14ac:dyDescent="0.25">
      <c r="A28" s="334"/>
      <c r="B28" s="334"/>
      <c r="C28" s="230"/>
      <c r="D28" s="339"/>
      <c r="E28" s="339"/>
      <c r="F28" s="231"/>
      <c r="G28" s="230"/>
      <c r="H28" s="339"/>
      <c r="I28" s="339"/>
      <c r="J28" s="231"/>
    </row>
    <row r="29" spans="1:10" x14ac:dyDescent="0.25">
      <c r="A29" s="334"/>
      <c r="B29" s="334"/>
      <c r="C29" s="230"/>
      <c r="D29" s="339"/>
      <c r="E29" s="339"/>
      <c r="F29" s="231"/>
      <c r="G29" s="230"/>
      <c r="H29" s="339"/>
      <c r="I29" s="339"/>
      <c r="J29" s="231"/>
    </row>
    <row r="30" spans="1:10" x14ac:dyDescent="0.25">
      <c r="A30" s="334"/>
      <c r="B30" s="334"/>
      <c r="C30" s="230"/>
      <c r="D30" s="339"/>
      <c r="E30" s="339"/>
      <c r="F30" s="231"/>
      <c r="G30" s="230"/>
      <c r="H30" s="339"/>
      <c r="I30" s="339"/>
      <c r="J30" s="231"/>
    </row>
    <row r="31" spans="1:10" x14ac:dyDescent="0.25">
      <c r="A31" s="334"/>
      <c r="B31" s="334"/>
      <c r="C31" s="230"/>
      <c r="D31" s="339"/>
      <c r="E31" s="339"/>
      <c r="F31" s="231"/>
      <c r="G31" s="230"/>
      <c r="H31" s="339"/>
      <c r="I31" s="339"/>
      <c r="J31" s="231"/>
    </row>
    <row r="32" spans="1:10" x14ac:dyDescent="0.25">
      <c r="A32" s="334"/>
      <c r="B32" s="334"/>
      <c r="C32" s="230"/>
      <c r="D32" s="339"/>
      <c r="E32" s="339"/>
      <c r="F32" s="231"/>
      <c r="G32" s="230"/>
      <c r="H32" s="339"/>
      <c r="I32" s="339"/>
      <c r="J32" s="231"/>
    </row>
    <row r="33" spans="1:10" x14ac:dyDescent="0.25">
      <c r="A33" s="334"/>
      <c r="B33" s="334"/>
      <c r="C33" s="230"/>
      <c r="D33" s="339"/>
      <c r="E33" s="339"/>
      <c r="F33" s="231"/>
      <c r="G33" s="230"/>
      <c r="H33" s="339"/>
      <c r="I33" s="339"/>
      <c r="J33" s="231"/>
    </row>
    <row r="34" spans="1:10" x14ac:dyDescent="0.25">
      <c r="A34" s="334"/>
      <c r="B34" s="334"/>
      <c r="C34" s="230"/>
      <c r="D34" s="339"/>
      <c r="E34" s="339"/>
      <c r="F34" s="231"/>
      <c r="G34" s="230"/>
      <c r="H34" s="339"/>
      <c r="I34" s="339"/>
      <c r="J34" s="231"/>
    </row>
    <row r="35" spans="1:10" x14ac:dyDescent="0.25">
      <c r="A35" s="335"/>
      <c r="B35" s="335"/>
      <c r="C35" s="230"/>
      <c r="D35" s="339"/>
      <c r="E35" s="339"/>
      <c r="F35" s="231"/>
      <c r="G35" s="230"/>
      <c r="H35" s="339"/>
      <c r="I35" s="339"/>
      <c r="J35" s="231"/>
    </row>
    <row r="36" spans="1:10" x14ac:dyDescent="0.25">
      <c r="A36" s="335"/>
      <c r="B36" s="335"/>
      <c r="C36" s="230"/>
      <c r="D36" s="339"/>
      <c r="E36" s="339"/>
      <c r="F36" s="231"/>
      <c r="G36" s="230"/>
      <c r="H36" s="339"/>
      <c r="I36" s="339"/>
      <c r="J36" s="231"/>
    </row>
    <row r="37" spans="1:10" x14ac:dyDescent="0.25">
      <c r="A37" s="335"/>
      <c r="B37" s="335"/>
      <c r="C37" s="230"/>
      <c r="D37" s="339"/>
      <c r="E37" s="339"/>
      <c r="F37" s="231"/>
      <c r="G37" s="230"/>
      <c r="H37" s="339"/>
      <c r="I37" s="339"/>
      <c r="J37" s="231"/>
    </row>
    <row r="38" spans="1:10" x14ac:dyDescent="0.25">
      <c r="A38" s="335"/>
      <c r="B38" s="335"/>
      <c r="C38" s="230"/>
      <c r="D38" s="339"/>
      <c r="E38" s="339"/>
      <c r="F38" s="231"/>
      <c r="G38" s="230"/>
      <c r="H38" s="339"/>
      <c r="I38" s="339"/>
      <c r="J38" s="231"/>
    </row>
    <row r="39" spans="1:10" x14ac:dyDescent="0.25">
      <c r="A39" s="335"/>
      <c r="B39" s="335"/>
      <c r="C39" s="230"/>
      <c r="D39" s="339"/>
      <c r="E39" s="339"/>
      <c r="F39" s="231"/>
      <c r="G39" s="230"/>
      <c r="H39" s="339"/>
      <c r="I39" s="339"/>
      <c r="J39" s="231"/>
    </row>
    <row r="40" spans="1:10" x14ac:dyDescent="0.25">
      <c r="A40" s="335"/>
      <c r="B40" s="335"/>
      <c r="C40" s="230"/>
      <c r="D40" s="339"/>
      <c r="E40" s="339"/>
      <c r="F40" s="231"/>
      <c r="G40" s="230"/>
      <c r="H40" s="339"/>
      <c r="I40" s="339"/>
      <c r="J40" s="231"/>
    </row>
    <row r="41" spans="1:10" x14ac:dyDescent="0.25">
      <c r="A41" s="335"/>
      <c r="B41" s="335"/>
      <c r="C41" s="230"/>
      <c r="D41" s="339"/>
      <c r="E41" s="339"/>
      <c r="F41" s="231"/>
      <c r="G41" s="230"/>
      <c r="H41" s="339"/>
      <c r="I41" s="339"/>
      <c r="J41" s="231"/>
    </row>
    <row r="42" spans="1:10" x14ac:dyDescent="0.25">
      <c r="A42" s="335"/>
      <c r="B42" s="335"/>
      <c r="C42" s="230"/>
      <c r="D42" s="339"/>
      <c r="E42" s="339"/>
      <c r="F42" s="231"/>
      <c r="G42" s="230"/>
      <c r="H42" s="339"/>
      <c r="I42" s="339"/>
      <c r="J42" s="231"/>
    </row>
    <row r="43" spans="1:10" x14ac:dyDescent="0.25">
      <c r="A43" s="335"/>
      <c r="B43" s="335"/>
      <c r="C43" s="230"/>
      <c r="D43" s="339"/>
      <c r="E43" s="339"/>
      <c r="F43" s="231"/>
      <c r="G43" s="230"/>
      <c r="H43" s="339"/>
      <c r="I43" s="339"/>
      <c r="J43" s="231"/>
    </row>
    <row r="44" spans="1:10" x14ac:dyDescent="0.25">
      <c r="A44" s="335"/>
      <c r="B44" s="335"/>
      <c r="C44" s="230"/>
      <c r="D44" s="339"/>
      <c r="E44" s="339"/>
      <c r="F44" s="231"/>
      <c r="G44" s="230"/>
      <c r="H44" s="339"/>
      <c r="I44" s="339"/>
      <c r="J44" s="231"/>
    </row>
    <row r="45" spans="1:10" x14ac:dyDescent="0.25">
      <c r="A45" s="335"/>
      <c r="B45" s="335"/>
      <c r="C45" s="230"/>
      <c r="D45" s="339"/>
      <c r="E45" s="339"/>
      <c r="F45" s="231"/>
      <c r="G45" s="230"/>
      <c r="H45" s="339"/>
      <c r="I45" s="339"/>
      <c r="J45" s="231"/>
    </row>
    <row r="46" spans="1:10" x14ac:dyDescent="0.25">
      <c r="A46" s="335"/>
      <c r="B46" s="335"/>
      <c r="C46" s="230"/>
      <c r="D46" s="339"/>
      <c r="E46" s="339"/>
      <c r="F46" s="231"/>
      <c r="G46" s="230"/>
      <c r="H46" s="339"/>
      <c r="I46" s="339"/>
      <c r="J46" s="231"/>
    </row>
    <row r="47" spans="1:10" x14ac:dyDescent="0.25">
      <c r="A47" s="335"/>
      <c r="B47" s="335"/>
      <c r="C47" s="230"/>
      <c r="D47" s="339"/>
      <c r="E47" s="339"/>
      <c r="F47" s="231"/>
      <c r="G47" s="230"/>
      <c r="H47" s="339"/>
      <c r="I47" s="339"/>
      <c r="J47" s="231"/>
    </row>
    <row r="48" spans="1:10" x14ac:dyDescent="0.25">
      <c r="A48" s="335"/>
      <c r="B48" s="335"/>
      <c r="C48" s="230"/>
      <c r="D48" s="339"/>
      <c r="E48" s="339"/>
      <c r="F48" s="231"/>
      <c r="G48" s="230"/>
      <c r="H48" s="339"/>
      <c r="I48" s="339"/>
      <c r="J48" s="231"/>
    </row>
    <row r="49" spans="1:10" x14ac:dyDescent="0.25">
      <c r="A49" s="335"/>
      <c r="B49" s="335"/>
      <c r="C49" s="230"/>
      <c r="D49" s="339"/>
      <c r="E49" s="339"/>
      <c r="F49" s="231"/>
      <c r="G49" s="230"/>
      <c r="H49" s="339"/>
      <c r="I49" s="339"/>
      <c r="J49" s="231"/>
    </row>
    <row r="50" spans="1:10" x14ac:dyDescent="0.25">
      <c r="A50" s="335"/>
      <c r="B50" s="335"/>
      <c r="C50" s="230"/>
      <c r="D50" s="339"/>
      <c r="E50" s="339"/>
      <c r="F50" s="231"/>
      <c r="G50" s="230"/>
      <c r="H50" s="339"/>
      <c r="I50" s="339"/>
      <c r="J50" s="231"/>
    </row>
    <row r="51" spans="1:10" x14ac:dyDescent="0.25">
      <c r="A51" s="335"/>
      <c r="B51" s="335"/>
      <c r="C51" s="230"/>
      <c r="D51" s="339"/>
      <c r="E51" s="339"/>
      <c r="F51" s="231"/>
      <c r="G51" s="230"/>
      <c r="H51" s="339"/>
      <c r="I51" s="339"/>
      <c r="J51" s="231"/>
    </row>
    <row r="52" spans="1:10" x14ac:dyDescent="0.25">
      <c r="A52" s="335"/>
      <c r="B52" s="335"/>
      <c r="C52" s="230"/>
      <c r="D52" s="339"/>
      <c r="E52" s="339"/>
      <c r="F52" s="231"/>
      <c r="G52" s="230"/>
      <c r="H52" s="339"/>
      <c r="I52" s="339"/>
      <c r="J52" s="231"/>
    </row>
    <row r="53" spans="1:10" x14ac:dyDescent="0.25">
      <c r="A53" s="335"/>
      <c r="B53" s="335"/>
      <c r="C53" s="230"/>
      <c r="D53" s="339"/>
      <c r="E53" s="339"/>
      <c r="F53" s="231"/>
      <c r="G53" s="230"/>
      <c r="H53" s="339"/>
      <c r="I53" s="339"/>
      <c r="J53" s="231"/>
    </row>
    <row r="54" spans="1:10" x14ac:dyDescent="0.25">
      <c r="A54" s="335"/>
      <c r="B54" s="335"/>
      <c r="C54" s="230"/>
      <c r="D54" s="339"/>
      <c r="E54" s="339"/>
      <c r="F54" s="231"/>
      <c r="G54" s="230"/>
      <c r="H54" s="339"/>
      <c r="I54" s="339"/>
      <c r="J54" s="231"/>
    </row>
    <row r="55" spans="1:10" x14ac:dyDescent="0.25">
      <c r="A55" s="335"/>
      <c r="B55" s="335"/>
      <c r="C55" s="230"/>
      <c r="D55" s="339"/>
      <c r="E55" s="339"/>
      <c r="F55" s="231"/>
      <c r="G55" s="230"/>
      <c r="H55" s="339"/>
      <c r="I55" s="339"/>
      <c r="J55" s="231"/>
    </row>
    <row r="56" spans="1:10" x14ac:dyDescent="0.25">
      <c r="A56" s="335"/>
      <c r="B56" s="335"/>
      <c r="C56" s="230"/>
      <c r="D56" s="339"/>
      <c r="E56" s="339"/>
      <c r="F56" s="231"/>
      <c r="G56" s="230"/>
      <c r="H56" s="339"/>
      <c r="I56" s="339"/>
      <c r="J56" s="231"/>
    </row>
    <row r="57" spans="1:10" x14ac:dyDescent="0.25">
      <c r="A57" s="335"/>
      <c r="B57" s="335"/>
      <c r="C57" s="230"/>
      <c r="D57" s="339"/>
      <c r="E57" s="339"/>
      <c r="F57" s="231"/>
      <c r="G57" s="230"/>
      <c r="H57" s="339"/>
      <c r="I57" s="339"/>
      <c r="J57" s="231"/>
    </row>
    <row r="58" spans="1:10" x14ac:dyDescent="0.25">
      <c r="A58" s="335"/>
      <c r="B58" s="335"/>
      <c r="C58" s="230"/>
      <c r="D58" s="339"/>
      <c r="E58" s="339"/>
      <c r="F58" s="231"/>
      <c r="G58" s="230"/>
      <c r="H58" s="339"/>
      <c r="I58" s="339"/>
      <c r="J58" s="231"/>
    </row>
    <row r="59" spans="1:10" x14ac:dyDescent="0.25">
      <c r="A59" s="335"/>
      <c r="B59" s="335"/>
      <c r="C59" s="230"/>
      <c r="D59" s="339"/>
      <c r="E59" s="339"/>
      <c r="F59" s="231"/>
      <c r="G59" s="230"/>
      <c r="H59" s="339"/>
      <c r="I59" s="339"/>
      <c r="J59" s="231"/>
    </row>
    <row r="60" spans="1:10" x14ac:dyDescent="0.25">
      <c r="A60" s="335"/>
      <c r="B60" s="335"/>
      <c r="C60" s="230"/>
      <c r="D60" s="339"/>
      <c r="E60" s="339"/>
      <c r="F60" s="231"/>
      <c r="G60" s="230"/>
      <c r="H60" s="339"/>
      <c r="I60" s="339"/>
      <c r="J60" s="231"/>
    </row>
    <row r="61" spans="1:10" x14ac:dyDescent="0.25">
      <c r="A61" s="335"/>
      <c r="B61" s="335"/>
      <c r="C61" s="230"/>
      <c r="D61" s="339"/>
      <c r="E61" s="339"/>
      <c r="F61" s="231"/>
      <c r="G61" s="230"/>
      <c r="H61" s="339"/>
      <c r="I61" s="339"/>
      <c r="J61" s="231"/>
    </row>
    <row r="62" spans="1:10" x14ac:dyDescent="0.25">
      <c r="A62" s="335"/>
      <c r="B62" s="335"/>
      <c r="C62" s="230"/>
      <c r="D62" s="339"/>
      <c r="E62" s="339"/>
      <c r="F62" s="231"/>
      <c r="G62" s="230"/>
      <c r="H62" s="339"/>
      <c r="I62" s="339"/>
      <c r="J62" s="231"/>
    </row>
    <row r="63" spans="1:10" x14ac:dyDescent="0.25">
      <c r="A63" s="335"/>
      <c r="B63" s="335"/>
      <c r="C63" s="230"/>
      <c r="D63" s="339"/>
      <c r="E63" s="339"/>
      <c r="F63" s="231"/>
      <c r="G63" s="230"/>
      <c r="H63" s="339"/>
      <c r="I63" s="339"/>
      <c r="J63" s="231"/>
    </row>
    <row r="64" spans="1:10" x14ac:dyDescent="0.25">
      <c r="A64" s="335"/>
      <c r="B64" s="335"/>
      <c r="C64" s="230"/>
      <c r="D64" s="339"/>
      <c r="E64" s="339"/>
      <c r="F64" s="231"/>
      <c r="G64" s="230"/>
      <c r="H64" s="339"/>
      <c r="I64" s="339"/>
      <c r="J64" s="231"/>
    </row>
    <row r="65" spans="1:10" x14ac:dyDescent="0.25">
      <c r="A65" s="335"/>
      <c r="B65" s="335"/>
      <c r="C65" s="230"/>
      <c r="D65" s="339"/>
      <c r="E65" s="339"/>
      <c r="F65" s="231"/>
      <c r="G65" s="230"/>
      <c r="H65" s="339"/>
      <c r="I65" s="339"/>
      <c r="J65" s="231"/>
    </row>
    <row r="66" spans="1:10" x14ac:dyDescent="0.25">
      <c r="A66" s="335"/>
      <c r="B66" s="335"/>
      <c r="C66" s="230"/>
      <c r="D66" s="339"/>
      <c r="E66" s="339"/>
      <c r="F66" s="231"/>
      <c r="G66" s="230"/>
      <c r="H66" s="339"/>
      <c r="I66" s="339"/>
      <c r="J66" s="231"/>
    </row>
    <row r="67" spans="1:10" x14ac:dyDescent="0.25">
      <c r="A67" s="335"/>
      <c r="B67" s="335"/>
      <c r="C67" s="230"/>
      <c r="D67" s="339"/>
      <c r="E67" s="339"/>
      <c r="F67" s="231"/>
      <c r="G67" s="230"/>
      <c r="H67" s="339"/>
      <c r="I67" s="339"/>
      <c r="J67" s="231"/>
    </row>
    <row r="68" spans="1:10" x14ac:dyDescent="0.25">
      <c r="A68" s="335"/>
      <c r="B68" s="335"/>
      <c r="C68" s="230"/>
      <c r="D68" s="339"/>
      <c r="E68" s="339"/>
      <c r="F68" s="231"/>
      <c r="G68" s="230"/>
      <c r="H68" s="339"/>
      <c r="I68" s="339"/>
      <c r="J68" s="231"/>
    </row>
    <row r="69" spans="1:10" x14ac:dyDescent="0.25">
      <c r="A69" s="335"/>
      <c r="B69" s="335"/>
      <c r="C69" s="230"/>
      <c r="D69" s="339"/>
      <c r="E69" s="339"/>
      <c r="F69" s="231"/>
      <c r="G69" s="230"/>
      <c r="H69" s="339"/>
      <c r="I69" s="339"/>
      <c r="J69" s="231"/>
    </row>
    <row r="70" spans="1:10" x14ac:dyDescent="0.25">
      <c r="A70" s="335"/>
      <c r="B70" s="335"/>
      <c r="C70" s="230"/>
      <c r="D70" s="339"/>
      <c r="E70" s="339"/>
      <c r="F70" s="231"/>
      <c r="G70" s="230"/>
      <c r="H70" s="339"/>
      <c r="I70" s="339"/>
      <c r="J70" s="231"/>
    </row>
    <row r="71" spans="1:10" x14ac:dyDescent="0.25">
      <c r="A71" s="335"/>
      <c r="B71" s="335"/>
      <c r="C71" s="230"/>
      <c r="D71" s="339"/>
      <c r="E71" s="339"/>
      <c r="F71" s="231"/>
      <c r="G71" s="230"/>
      <c r="H71" s="339"/>
      <c r="I71" s="339"/>
      <c r="J71" s="231"/>
    </row>
    <row r="72" spans="1:10" x14ac:dyDescent="0.25">
      <c r="A72" s="335"/>
      <c r="B72" s="335"/>
      <c r="C72" s="230"/>
      <c r="D72" s="339"/>
      <c r="E72" s="339"/>
      <c r="F72" s="231"/>
      <c r="G72" s="230"/>
      <c r="H72" s="339"/>
      <c r="I72" s="339"/>
      <c r="J72" s="231"/>
    </row>
    <row r="73" spans="1:10" x14ac:dyDescent="0.25">
      <c r="A73" s="335"/>
      <c r="B73" s="335"/>
      <c r="C73" s="230"/>
      <c r="D73" s="339"/>
      <c r="E73" s="339"/>
      <c r="F73" s="231"/>
      <c r="G73" s="230"/>
      <c r="H73" s="339"/>
      <c r="I73" s="339"/>
      <c r="J73" s="231"/>
    </row>
    <row r="74" spans="1:10" x14ac:dyDescent="0.25">
      <c r="A74" s="335"/>
      <c r="B74" s="335"/>
      <c r="C74" s="230"/>
      <c r="D74" s="339"/>
      <c r="E74" s="339"/>
      <c r="F74" s="231"/>
      <c r="G74" s="230"/>
      <c r="H74" s="339"/>
      <c r="I74" s="339"/>
      <c r="J74" s="231"/>
    </row>
    <row r="75" spans="1:10" x14ac:dyDescent="0.25">
      <c r="A75" s="335"/>
      <c r="B75" s="335"/>
      <c r="C75" s="230"/>
      <c r="D75" s="339"/>
      <c r="E75" s="339"/>
      <c r="F75" s="231"/>
      <c r="G75" s="230"/>
      <c r="H75" s="339"/>
      <c r="I75" s="339"/>
      <c r="J75" s="231"/>
    </row>
    <row r="76" spans="1:10" x14ac:dyDescent="0.25">
      <c r="A76" s="335"/>
      <c r="B76" s="335"/>
      <c r="C76" s="230"/>
      <c r="D76" s="339"/>
      <c r="E76" s="339"/>
      <c r="F76" s="231"/>
      <c r="G76" s="230"/>
      <c r="H76" s="339"/>
      <c r="I76" s="339"/>
      <c r="J76" s="231"/>
    </row>
    <row r="77" spans="1:10" x14ac:dyDescent="0.25">
      <c r="A77" s="335"/>
      <c r="B77" s="335"/>
      <c r="C77" s="230"/>
      <c r="D77" s="339"/>
      <c r="E77" s="339"/>
      <c r="F77" s="231"/>
      <c r="G77" s="230"/>
      <c r="H77" s="339"/>
      <c r="I77" s="339"/>
      <c r="J77" s="231"/>
    </row>
    <row r="78" spans="1:10" x14ac:dyDescent="0.25">
      <c r="A78" s="335"/>
      <c r="B78" s="335"/>
      <c r="C78" s="230"/>
      <c r="D78" s="339"/>
      <c r="E78" s="339"/>
      <c r="F78" s="231"/>
      <c r="G78" s="230"/>
      <c r="H78" s="339"/>
      <c r="I78" s="339"/>
      <c r="J78" s="231"/>
    </row>
    <row r="79" spans="1:10" x14ac:dyDescent="0.25">
      <c r="A79" s="335"/>
      <c r="B79" s="335"/>
      <c r="C79" s="230"/>
      <c r="D79" s="339"/>
      <c r="E79" s="339"/>
      <c r="F79" s="231"/>
      <c r="G79" s="230"/>
      <c r="H79" s="339"/>
      <c r="I79" s="339"/>
      <c r="J79" s="231"/>
    </row>
    <row r="80" spans="1:10" x14ac:dyDescent="0.25">
      <c r="A80" s="335"/>
      <c r="B80" s="335"/>
      <c r="C80" s="230"/>
      <c r="D80" s="339"/>
      <c r="E80" s="339"/>
      <c r="F80" s="231"/>
      <c r="G80" s="230"/>
      <c r="H80" s="339"/>
      <c r="I80" s="339"/>
      <c r="J80" s="231"/>
    </row>
    <row r="81" spans="1:10" x14ac:dyDescent="0.25">
      <c r="A81" s="335"/>
      <c r="B81" s="335"/>
      <c r="C81" s="230"/>
      <c r="D81" s="339"/>
      <c r="E81" s="339"/>
      <c r="F81" s="231"/>
      <c r="G81" s="230"/>
      <c r="H81" s="339"/>
      <c r="I81" s="339"/>
      <c r="J81" s="231"/>
    </row>
    <row r="82" spans="1:10" x14ac:dyDescent="0.25">
      <c r="A82" s="335"/>
      <c r="B82" s="335"/>
      <c r="C82" s="230"/>
      <c r="D82" s="339"/>
      <c r="E82" s="339"/>
      <c r="F82" s="231"/>
      <c r="G82" s="230"/>
      <c r="H82" s="339"/>
      <c r="I82" s="339"/>
      <c r="J82" s="231"/>
    </row>
    <row r="83" spans="1:10" x14ac:dyDescent="0.25">
      <c r="A83" s="335"/>
      <c r="B83" s="335"/>
      <c r="C83" s="230"/>
      <c r="D83" s="339"/>
      <c r="E83" s="339"/>
      <c r="F83" s="231"/>
      <c r="G83" s="230"/>
      <c r="H83" s="339"/>
      <c r="I83" s="339"/>
      <c r="J83" s="231"/>
    </row>
    <row r="84" spans="1:10" x14ac:dyDescent="0.25">
      <c r="A84" s="335"/>
      <c r="B84" s="335"/>
      <c r="C84" s="230"/>
      <c r="D84" s="339"/>
      <c r="E84" s="339"/>
      <c r="F84" s="231"/>
      <c r="G84" s="230"/>
      <c r="H84" s="339"/>
      <c r="I84" s="339"/>
      <c r="J84" s="231"/>
    </row>
    <row r="85" spans="1:10" x14ac:dyDescent="0.25">
      <c r="A85" s="335"/>
      <c r="B85" s="335"/>
      <c r="C85" s="230"/>
      <c r="D85" s="339"/>
      <c r="E85" s="339"/>
      <c r="F85" s="231"/>
      <c r="G85" s="230"/>
      <c r="H85" s="339"/>
      <c r="I85" s="339"/>
      <c r="J85" s="231"/>
    </row>
    <row r="86" spans="1:10" x14ac:dyDescent="0.25">
      <c r="A86" s="335"/>
      <c r="B86" s="335"/>
      <c r="C86" s="230"/>
      <c r="D86" s="339"/>
      <c r="E86" s="339"/>
      <c r="F86" s="231"/>
      <c r="G86" s="230"/>
      <c r="H86" s="339"/>
      <c r="I86" s="339"/>
      <c r="J86" s="231"/>
    </row>
    <row r="87" spans="1:10" x14ac:dyDescent="0.25">
      <c r="A87" s="335"/>
      <c r="B87" s="335"/>
      <c r="C87" s="230"/>
      <c r="D87" s="339"/>
      <c r="E87" s="339"/>
      <c r="F87" s="231"/>
      <c r="G87" s="230"/>
      <c r="H87" s="339"/>
      <c r="I87" s="339"/>
      <c r="J87" s="231"/>
    </row>
    <row r="88" spans="1:10" x14ac:dyDescent="0.25">
      <c r="A88" s="335"/>
      <c r="B88" s="335"/>
      <c r="C88" s="230"/>
      <c r="D88" s="339"/>
      <c r="E88" s="339"/>
      <c r="F88" s="231"/>
      <c r="G88" s="230"/>
      <c r="H88" s="339"/>
      <c r="I88" s="339"/>
      <c r="J88" s="231"/>
    </row>
    <row r="89" spans="1:10" x14ac:dyDescent="0.25">
      <c r="A89" s="335"/>
      <c r="B89" s="335"/>
      <c r="C89" s="230"/>
      <c r="D89" s="339"/>
      <c r="E89" s="339"/>
      <c r="F89" s="231"/>
      <c r="G89" s="230"/>
      <c r="H89" s="339"/>
      <c r="I89" s="339"/>
      <c r="J89" s="231"/>
    </row>
    <row r="90" spans="1:10" x14ac:dyDescent="0.25">
      <c r="A90" s="335"/>
      <c r="B90" s="335"/>
      <c r="C90" s="230"/>
      <c r="D90" s="339"/>
      <c r="E90" s="339"/>
      <c r="F90" s="231"/>
      <c r="G90" s="230"/>
      <c r="H90" s="339"/>
      <c r="I90" s="339"/>
      <c r="J90" s="231"/>
    </row>
    <row r="91" spans="1:10" x14ac:dyDescent="0.25">
      <c r="A91" s="335"/>
      <c r="B91" s="335"/>
      <c r="C91" s="230"/>
      <c r="D91" s="339"/>
      <c r="E91" s="339"/>
      <c r="F91" s="231"/>
      <c r="G91" s="230"/>
      <c r="H91" s="339"/>
      <c r="I91" s="339"/>
      <c r="J91" s="231"/>
    </row>
    <row r="92" spans="1:10" x14ac:dyDescent="0.25">
      <c r="A92" s="335"/>
      <c r="B92" s="335"/>
      <c r="C92" s="230"/>
      <c r="D92" s="339"/>
      <c r="E92" s="339"/>
      <c r="F92" s="231"/>
      <c r="G92" s="230"/>
      <c r="H92" s="339"/>
      <c r="I92" s="339"/>
      <c r="J92" s="231"/>
    </row>
    <row r="93" spans="1:10" x14ac:dyDescent="0.25">
      <c r="A93" s="335"/>
      <c r="B93" s="335"/>
      <c r="C93" s="230"/>
      <c r="D93" s="339"/>
      <c r="E93" s="339"/>
      <c r="F93" s="231"/>
      <c r="G93" s="230"/>
      <c r="H93" s="339"/>
      <c r="I93" s="339"/>
      <c r="J93" s="231"/>
    </row>
    <row r="94" spans="1:10" x14ac:dyDescent="0.25">
      <c r="A94" s="335"/>
      <c r="B94" s="335"/>
      <c r="C94" s="230"/>
      <c r="D94" s="339"/>
      <c r="E94" s="339"/>
      <c r="F94" s="231"/>
      <c r="G94" s="230"/>
      <c r="H94" s="339"/>
      <c r="I94" s="339"/>
      <c r="J94" s="231"/>
    </row>
    <row r="95" spans="1:10" x14ac:dyDescent="0.25">
      <c r="A95" s="335"/>
      <c r="B95" s="335"/>
      <c r="C95" s="230"/>
      <c r="D95" s="339"/>
      <c r="E95" s="339"/>
      <c r="F95" s="231"/>
      <c r="G95" s="230"/>
      <c r="H95" s="339"/>
      <c r="I95" s="339"/>
      <c r="J95" s="231"/>
    </row>
    <row r="96" spans="1:10" x14ac:dyDescent="0.25">
      <c r="A96" s="335"/>
      <c r="B96" s="335"/>
      <c r="C96" s="230"/>
      <c r="D96" s="339"/>
      <c r="E96" s="339"/>
      <c r="F96" s="231"/>
      <c r="G96" s="230"/>
      <c r="H96" s="339"/>
      <c r="I96" s="339"/>
      <c r="J96" s="231"/>
    </row>
    <row r="97" spans="1:10" x14ac:dyDescent="0.25">
      <c r="A97" s="335"/>
      <c r="B97" s="335"/>
      <c r="C97" s="230"/>
      <c r="D97" s="339"/>
      <c r="E97" s="339"/>
      <c r="F97" s="231"/>
      <c r="G97" s="230"/>
      <c r="H97" s="339"/>
      <c r="I97" s="339"/>
      <c r="J97" s="231"/>
    </row>
    <row r="98" spans="1:10" x14ac:dyDescent="0.25">
      <c r="A98" s="335"/>
      <c r="B98" s="335"/>
      <c r="C98" s="230"/>
      <c r="D98" s="339"/>
      <c r="E98" s="339"/>
      <c r="F98" s="231"/>
      <c r="G98" s="230"/>
      <c r="H98" s="339"/>
      <c r="I98" s="339"/>
      <c r="J98" s="231"/>
    </row>
    <row r="99" spans="1:10" x14ac:dyDescent="0.25">
      <c r="A99" s="335"/>
      <c r="B99" s="335"/>
      <c r="C99" s="230"/>
      <c r="D99" s="339"/>
      <c r="E99" s="339"/>
      <c r="F99" s="231"/>
      <c r="G99" s="230"/>
      <c r="H99" s="339"/>
      <c r="I99" s="339"/>
      <c r="J99" s="231"/>
    </row>
    <row r="100" spans="1:10" x14ac:dyDescent="0.25">
      <c r="A100" s="335"/>
      <c r="B100" s="335"/>
      <c r="C100" s="230"/>
      <c r="D100" s="339"/>
      <c r="E100" s="339"/>
      <c r="F100" s="231"/>
      <c r="G100" s="230"/>
      <c r="H100" s="339"/>
      <c r="I100" s="339"/>
      <c r="J100" s="231"/>
    </row>
    <row r="101" spans="1:10" x14ac:dyDescent="0.25">
      <c r="A101" s="335"/>
      <c r="B101" s="335"/>
      <c r="C101" s="230"/>
      <c r="D101" s="339"/>
      <c r="E101" s="339"/>
      <c r="F101" s="231"/>
      <c r="G101" s="230"/>
      <c r="H101" s="339"/>
      <c r="I101" s="339"/>
      <c r="J101" s="231"/>
    </row>
    <row r="102" spans="1:10" x14ac:dyDescent="0.25">
      <c r="A102" s="335"/>
      <c r="B102" s="335"/>
      <c r="C102" s="230"/>
      <c r="D102" s="339"/>
      <c r="E102" s="339"/>
      <c r="F102" s="231"/>
      <c r="G102" s="230"/>
      <c r="H102" s="339"/>
      <c r="I102" s="339"/>
      <c r="J102" s="231"/>
    </row>
    <row r="103" spans="1:10" x14ac:dyDescent="0.25">
      <c r="A103" s="335"/>
      <c r="B103" s="335"/>
      <c r="C103" s="230"/>
      <c r="D103" s="339"/>
      <c r="E103" s="339"/>
      <c r="F103" s="231"/>
      <c r="G103" s="230"/>
      <c r="H103" s="339"/>
      <c r="I103" s="339"/>
      <c r="J103" s="231"/>
    </row>
    <row r="104" spans="1:10" x14ac:dyDescent="0.25">
      <c r="A104" s="335"/>
      <c r="B104" s="335"/>
      <c r="C104" s="230"/>
      <c r="D104" s="339"/>
      <c r="E104" s="339"/>
      <c r="F104" s="231"/>
      <c r="G104" s="230"/>
      <c r="H104" s="339"/>
      <c r="I104" s="339"/>
      <c r="J104" s="231"/>
    </row>
    <row r="105" spans="1:10" x14ac:dyDescent="0.25">
      <c r="A105" s="335"/>
      <c r="B105" s="335"/>
      <c r="C105" s="230"/>
      <c r="D105" s="339"/>
      <c r="E105" s="339"/>
      <c r="F105" s="231"/>
      <c r="G105" s="230"/>
      <c r="H105" s="339"/>
      <c r="I105" s="339"/>
      <c r="J105" s="231"/>
    </row>
    <row r="106" spans="1:10" x14ac:dyDescent="0.25">
      <c r="A106" s="335"/>
      <c r="B106" s="335"/>
      <c r="C106" s="230"/>
      <c r="D106" s="339"/>
      <c r="E106" s="339"/>
      <c r="F106" s="231"/>
      <c r="G106" s="230"/>
      <c r="H106" s="339"/>
      <c r="I106" s="339"/>
      <c r="J106" s="231"/>
    </row>
    <row r="107" spans="1:10" x14ac:dyDescent="0.25">
      <c r="A107" s="335"/>
      <c r="B107" s="335"/>
      <c r="C107" s="230"/>
      <c r="D107" s="339"/>
      <c r="E107" s="339"/>
      <c r="F107" s="231"/>
      <c r="G107" s="230"/>
      <c r="H107" s="339"/>
      <c r="I107" s="339"/>
      <c r="J107" s="231"/>
    </row>
    <row r="108" spans="1:10" x14ac:dyDescent="0.25">
      <c r="A108" s="335"/>
      <c r="B108" s="335"/>
      <c r="C108" s="230"/>
      <c r="D108" s="339"/>
      <c r="E108" s="339"/>
      <c r="F108" s="231"/>
      <c r="G108" s="230"/>
      <c r="H108" s="339"/>
      <c r="I108" s="339"/>
      <c r="J108" s="231"/>
    </row>
    <row r="109" spans="1:10" x14ac:dyDescent="0.25">
      <c r="A109" s="335"/>
      <c r="B109" s="335"/>
      <c r="C109" s="230"/>
      <c r="D109" s="339"/>
      <c r="E109" s="339"/>
      <c r="F109" s="231"/>
      <c r="G109" s="230"/>
      <c r="H109" s="339"/>
      <c r="I109" s="339"/>
      <c r="J109" s="231"/>
    </row>
    <row r="110" spans="1:10" x14ac:dyDescent="0.25">
      <c r="A110" s="335"/>
      <c r="B110" s="335"/>
      <c r="C110" s="230"/>
      <c r="D110" s="339"/>
      <c r="E110" s="339"/>
      <c r="F110" s="231"/>
      <c r="G110" s="230"/>
      <c r="H110" s="339"/>
      <c r="I110" s="339"/>
      <c r="J110" s="231"/>
    </row>
    <row r="111" spans="1:10" x14ac:dyDescent="0.25">
      <c r="A111" s="335"/>
      <c r="B111" s="335"/>
      <c r="C111" s="230"/>
      <c r="D111" s="339"/>
      <c r="E111" s="339"/>
      <c r="F111" s="231"/>
      <c r="G111" s="230"/>
      <c r="H111" s="339"/>
      <c r="I111" s="339"/>
      <c r="J111" s="231"/>
    </row>
    <row r="112" spans="1:10" x14ac:dyDescent="0.25">
      <c r="A112" s="335"/>
      <c r="B112" s="335"/>
      <c r="C112" s="230"/>
      <c r="D112" s="339"/>
      <c r="E112" s="339"/>
      <c r="F112" s="231"/>
      <c r="G112" s="230"/>
      <c r="H112" s="339"/>
      <c r="I112" s="339"/>
      <c r="J112" s="231"/>
    </row>
    <row r="113" spans="1:10" x14ac:dyDescent="0.25">
      <c r="A113" s="335"/>
      <c r="B113" s="335"/>
      <c r="C113" s="230"/>
      <c r="D113" s="339"/>
      <c r="E113" s="339"/>
      <c r="F113" s="231"/>
      <c r="G113" s="230"/>
      <c r="H113" s="339"/>
      <c r="I113" s="339"/>
      <c r="J113" s="231"/>
    </row>
    <row r="114" spans="1:10" x14ac:dyDescent="0.25">
      <c r="A114" s="335"/>
      <c r="B114" s="335"/>
      <c r="C114" s="230"/>
      <c r="D114" s="339"/>
      <c r="E114" s="339"/>
      <c r="F114" s="231"/>
      <c r="G114" s="230"/>
      <c r="H114" s="339"/>
      <c r="I114" s="339"/>
      <c r="J114" s="231"/>
    </row>
    <row r="115" spans="1:10" x14ac:dyDescent="0.25">
      <c r="A115" s="335"/>
      <c r="B115" s="335"/>
      <c r="C115" s="230"/>
      <c r="D115" s="339"/>
      <c r="E115" s="339"/>
      <c r="F115" s="231"/>
      <c r="G115" s="230"/>
      <c r="H115" s="339"/>
      <c r="I115" s="339"/>
      <c r="J115" s="231"/>
    </row>
    <row r="116" spans="1:10" x14ac:dyDescent="0.25">
      <c r="A116" s="335"/>
      <c r="B116" s="335"/>
      <c r="C116" s="230"/>
      <c r="D116" s="339"/>
      <c r="E116" s="339"/>
      <c r="F116" s="231"/>
      <c r="G116" s="230"/>
      <c r="H116" s="339"/>
      <c r="I116" s="339"/>
      <c r="J116" s="231"/>
    </row>
    <row r="117" spans="1:10" x14ac:dyDescent="0.25">
      <c r="A117" s="335"/>
      <c r="B117" s="335"/>
      <c r="C117" s="230"/>
      <c r="D117" s="339"/>
      <c r="E117" s="339"/>
      <c r="F117" s="231"/>
      <c r="G117" s="230"/>
      <c r="H117" s="339"/>
      <c r="I117" s="339"/>
      <c r="J117" s="231"/>
    </row>
    <row r="118" spans="1:10" x14ac:dyDescent="0.25">
      <c r="A118" s="335"/>
      <c r="B118" s="335"/>
      <c r="C118" s="230"/>
      <c r="D118" s="339"/>
      <c r="E118" s="339"/>
      <c r="F118" s="231"/>
      <c r="G118" s="230"/>
      <c r="H118" s="339"/>
      <c r="I118" s="339"/>
      <c r="J118" s="231"/>
    </row>
    <row r="119" spans="1:10" x14ac:dyDescent="0.25">
      <c r="A119" s="335"/>
      <c r="B119" s="335"/>
      <c r="C119" s="230"/>
      <c r="D119" s="339"/>
      <c r="E119" s="339"/>
      <c r="F119" s="231"/>
      <c r="G119" s="230"/>
      <c r="H119" s="339"/>
      <c r="I119" s="339"/>
      <c r="J119" s="231"/>
    </row>
    <row r="120" spans="1:10" x14ac:dyDescent="0.25">
      <c r="A120" s="335"/>
      <c r="B120" s="335"/>
      <c r="C120" s="230"/>
      <c r="D120" s="339"/>
      <c r="E120" s="339"/>
      <c r="F120" s="231"/>
      <c r="G120" s="230"/>
      <c r="H120" s="339"/>
      <c r="I120" s="339"/>
      <c r="J120" s="231"/>
    </row>
    <row r="121" spans="1:10" x14ac:dyDescent="0.25">
      <c r="A121" s="335"/>
      <c r="B121" s="335"/>
      <c r="C121" s="230"/>
      <c r="D121" s="339"/>
      <c r="E121" s="339"/>
      <c r="F121" s="231"/>
      <c r="G121" s="230"/>
      <c r="H121" s="339"/>
      <c r="I121" s="339"/>
      <c r="J121" s="231"/>
    </row>
    <row r="122" spans="1:10" x14ac:dyDescent="0.25">
      <c r="A122" s="335"/>
      <c r="B122" s="335"/>
      <c r="C122" s="230"/>
      <c r="D122" s="339"/>
      <c r="E122" s="339"/>
      <c r="F122" s="231"/>
      <c r="G122" s="230"/>
      <c r="H122" s="339"/>
      <c r="I122" s="339"/>
      <c r="J122" s="231"/>
    </row>
    <row r="123" spans="1:10" x14ac:dyDescent="0.25">
      <c r="A123" s="335"/>
      <c r="B123" s="335"/>
      <c r="C123" s="230"/>
      <c r="D123" s="339"/>
      <c r="E123" s="339"/>
      <c r="F123" s="231"/>
      <c r="G123" s="230"/>
      <c r="H123" s="339"/>
      <c r="I123" s="339"/>
      <c r="J123" s="231"/>
    </row>
    <row r="124" spans="1:10" x14ac:dyDescent="0.25">
      <c r="A124" s="335"/>
      <c r="B124" s="335"/>
      <c r="C124" s="230"/>
      <c r="D124" s="339"/>
      <c r="E124" s="339"/>
      <c r="F124" s="231"/>
      <c r="G124" s="230"/>
      <c r="H124" s="339"/>
      <c r="I124" s="339"/>
      <c r="J124" s="231"/>
    </row>
    <row r="125" spans="1:10" x14ac:dyDescent="0.25">
      <c r="A125" s="335"/>
      <c r="B125" s="335"/>
      <c r="C125" s="230"/>
      <c r="D125" s="339"/>
      <c r="E125" s="339"/>
      <c r="F125" s="231"/>
      <c r="G125" s="230"/>
      <c r="H125" s="339"/>
      <c r="I125" s="339"/>
      <c r="J125" s="231"/>
    </row>
    <row r="126" spans="1:10" x14ac:dyDescent="0.25">
      <c r="A126" s="335"/>
      <c r="B126" s="335"/>
      <c r="C126" s="230"/>
      <c r="D126" s="339"/>
      <c r="E126" s="339"/>
      <c r="F126" s="231"/>
      <c r="G126" s="230"/>
      <c r="H126" s="339"/>
      <c r="I126" s="339"/>
      <c r="J126" s="231"/>
    </row>
    <row r="127" spans="1:10" x14ac:dyDescent="0.25">
      <c r="A127" s="335"/>
      <c r="B127" s="335"/>
      <c r="C127" s="230"/>
      <c r="D127" s="339"/>
      <c r="E127" s="339"/>
      <c r="F127" s="231"/>
      <c r="G127" s="230"/>
      <c r="H127" s="339"/>
      <c r="I127" s="339"/>
      <c r="J127" s="231"/>
    </row>
    <row r="128" spans="1:10" x14ac:dyDescent="0.25">
      <c r="A128" s="335"/>
      <c r="B128" s="335"/>
      <c r="C128" s="230"/>
      <c r="D128" s="339"/>
      <c r="E128" s="339"/>
      <c r="F128" s="231"/>
      <c r="G128" s="230"/>
      <c r="H128" s="339"/>
      <c r="I128" s="339"/>
      <c r="J128" s="231"/>
    </row>
    <row r="129" spans="1:10" x14ac:dyDescent="0.25">
      <c r="A129" s="335"/>
      <c r="B129" s="335"/>
      <c r="C129" s="230"/>
      <c r="D129" s="339"/>
      <c r="E129" s="339"/>
      <c r="F129" s="231"/>
      <c r="G129" s="230"/>
      <c r="H129" s="339"/>
      <c r="I129" s="339"/>
      <c r="J129" s="231"/>
    </row>
    <row r="130" spans="1:10" x14ac:dyDescent="0.25">
      <c r="A130" s="335"/>
      <c r="B130" s="335"/>
      <c r="C130" s="230"/>
      <c r="D130" s="339"/>
      <c r="E130" s="339"/>
      <c r="F130" s="231"/>
      <c r="G130" s="230"/>
      <c r="H130" s="339"/>
      <c r="I130" s="339"/>
      <c r="J130" s="231"/>
    </row>
    <row r="131" spans="1:10" x14ac:dyDescent="0.25">
      <c r="A131" s="335"/>
      <c r="B131" s="335"/>
      <c r="C131" s="230"/>
      <c r="D131" s="339"/>
      <c r="E131" s="339"/>
      <c r="F131" s="231"/>
      <c r="G131" s="230"/>
      <c r="H131" s="339"/>
      <c r="I131" s="339"/>
      <c r="J131" s="231"/>
    </row>
    <row r="132" spans="1:10" x14ac:dyDescent="0.25">
      <c r="A132" s="335"/>
      <c r="B132" s="335"/>
      <c r="C132" s="230"/>
      <c r="D132" s="339"/>
      <c r="E132" s="339"/>
      <c r="F132" s="231"/>
      <c r="G132" s="230"/>
      <c r="H132" s="339"/>
      <c r="I132" s="339"/>
      <c r="J132" s="231"/>
    </row>
    <row r="133" spans="1:10" x14ac:dyDescent="0.25">
      <c r="A133" s="335"/>
      <c r="B133" s="335"/>
      <c r="C133" s="230"/>
      <c r="D133" s="339"/>
      <c r="E133" s="339"/>
      <c r="F133" s="231"/>
      <c r="G133" s="230"/>
      <c r="H133" s="339"/>
      <c r="I133" s="339"/>
      <c r="J133" s="231"/>
    </row>
    <row r="134" spans="1:10" x14ac:dyDescent="0.25">
      <c r="A134" s="335"/>
      <c r="B134" s="335"/>
      <c r="C134" s="230"/>
      <c r="D134" s="339"/>
      <c r="E134" s="339"/>
      <c r="F134" s="231"/>
      <c r="G134" s="230"/>
      <c r="H134" s="339"/>
      <c r="I134" s="339"/>
      <c r="J134" s="231"/>
    </row>
    <row r="135" spans="1:10" x14ac:dyDescent="0.25">
      <c r="A135" s="335"/>
      <c r="B135" s="335"/>
      <c r="C135" s="230"/>
      <c r="D135" s="339"/>
      <c r="E135" s="339"/>
      <c r="F135" s="231"/>
      <c r="G135" s="230"/>
      <c r="H135" s="339"/>
      <c r="I135" s="339"/>
      <c r="J135" s="231"/>
    </row>
    <row r="136" spans="1:10" x14ac:dyDescent="0.25">
      <c r="A136" s="335"/>
      <c r="B136" s="335"/>
      <c r="C136" s="230"/>
      <c r="D136" s="339"/>
      <c r="E136" s="339"/>
      <c r="F136" s="231"/>
      <c r="G136" s="230"/>
      <c r="H136" s="339"/>
      <c r="I136" s="339"/>
      <c r="J136" s="231"/>
    </row>
    <row r="137" spans="1:10" x14ac:dyDescent="0.25">
      <c r="A137" s="335"/>
      <c r="B137" s="335"/>
      <c r="C137" s="230"/>
      <c r="D137" s="339"/>
      <c r="E137" s="339"/>
      <c r="F137" s="231"/>
      <c r="G137" s="230"/>
      <c r="H137" s="339"/>
      <c r="I137" s="339"/>
      <c r="J137" s="231"/>
    </row>
    <row r="138" spans="1:10" x14ac:dyDescent="0.25">
      <c r="A138" s="335"/>
      <c r="B138" s="335"/>
      <c r="C138" s="230"/>
      <c r="D138" s="339"/>
      <c r="E138" s="339"/>
      <c r="F138" s="231"/>
      <c r="G138" s="230"/>
      <c r="H138" s="339"/>
      <c r="I138" s="339"/>
      <c r="J138" s="231"/>
    </row>
    <row r="139" spans="1:10" x14ac:dyDescent="0.25">
      <c r="A139" s="335"/>
      <c r="B139" s="335"/>
      <c r="C139" s="230"/>
      <c r="D139" s="339"/>
      <c r="E139" s="339"/>
      <c r="F139" s="231"/>
      <c r="G139" s="230"/>
      <c r="H139" s="339"/>
      <c r="I139" s="339"/>
      <c r="J139" s="231"/>
    </row>
    <row r="140" spans="1:10" x14ac:dyDescent="0.25">
      <c r="A140" s="335"/>
      <c r="B140" s="335"/>
      <c r="C140" s="230"/>
      <c r="D140" s="339"/>
      <c r="E140" s="339"/>
      <c r="F140" s="231"/>
      <c r="G140" s="230"/>
      <c r="H140" s="339"/>
      <c r="I140" s="339"/>
      <c r="J140" s="231"/>
    </row>
    <row r="141" spans="1:10" x14ac:dyDescent="0.25">
      <c r="A141" s="335"/>
      <c r="B141" s="335"/>
      <c r="C141" s="230"/>
      <c r="D141" s="339"/>
      <c r="E141" s="339"/>
      <c r="F141" s="231"/>
      <c r="G141" s="230"/>
      <c r="H141" s="339"/>
      <c r="I141" s="339"/>
      <c r="J141" s="231"/>
    </row>
    <row r="142" spans="1:10" x14ac:dyDescent="0.25">
      <c r="A142" s="335"/>
      <c r="B142" s="335"/>
      <c r="C142" s="230"/>
      <c r="D142" s="339"/>
      <c r="E142" s="339"/>
      <c r="F142" s="231"/>
      <c r="G142" s="230"/>
      <c r="H142" s="339"/>
      <c r="I142" s="339"/>
      <c r="J142" s="231"/>
    </row>
    <row r="143" spans="1:10" x14ac:dyDescent="0.25">
      <c r="A143" s="335"/>
      <c r="B143" s="335"/>
      <c r="C143" s="230"/>
      <c r="D143" s="339"/>
      <c r="E143" s="339"/>
      <c r="F143" s="231"/>
      <c r="G143" s="230"/>
      <c r="H143" s="339"/>
      <c r="I143" s="339"/>
      <c r="J143" s="231"/>
    </row>
    <row r="144" spans="1:10" x14ac:dyDescent="0.25">
      <c r="A144" s="335"/>
      <c r="B144" s="335"/>
      <c r="C144" s="230"/>
      <c r="D144" s="339"/>
      <c r="E144" s="339"/>
      <c r="F144" s="231"/>
      <c r="G144" s="230"/>
      <c r="H144" s="339"/>
      <c r="I144" s="339"/>
      <c r="J144" s="231"/>
    </row>
    <row r="145" spans="1:10" x14ac:dyDescent="0.25">
      <c r="A145" s="335"/>
      <c r="B145" s="335"/>
      <c r="C145" s="230"/>
      <c r="D145" s="339"/>
      <c r="E145" s="339"/>
      <c r="F145" s="231"/>
      <c r="G145" s="230"/>
      <c r="H145" s="339"/>
      <c r="I145" s="339"/>
      <c r="J145" s="231"/>
    </row>
    <row r="146" spans="1:10" x14ac:dyDescent="0.25">
      <c r="A146" s="335"/>
      <c r="B146" s="335"/>
      <c r="C146" s="230"/>
      <c r="D146" s="339"/>
      <c r="E146" s="339"/>
      <c r="F146" s="231"/>
      <c r="G146" s="230"/>
      <c r="H146" s="339"/>
      <c r="I146" s="339"/>
      <c r="J146" s="231"/>
    </row>
    <row r="147" spans="1:10" x14ac:dyDescent="0.25">
      <c r="A147" s="335"/>
      <c r="B147" s="335"/>
      <c r="C147" s="230"/>
      <c r="D147" s="339"/>
      <c r="E147" s="339"/>
      <c r="F147" s="231"/>
      <c r="G147" s="230"/>
      <c r="H147" s="339"/>
      <c r="I147" s="339"/>
      <c r="J147" s="231"/>
    </row>
    <row r="148" spans="1:10" x14ac:dyDescent="0.25">
      <c r="A148" s="335"/>
      <c r="B148" s="335"/>
      <c r="C148" s="230"/>
      <c r="D148" s="339"/>
      <c r="E148" s="339"/>
      <c r="F148" s="231"/>
      <c r="G148" s="230"/>
      <c r="H148" s="339"/>
      <c r="I148" s="339"/>
      <c r="J148" s="231"/>
    </row>
    <row r="149" spans="1:10" x14ac:dyDescent="0.25">
      <c r="A149" s="335"/>
      <c r="B149" s="335"/>
      <c r="C149" s="230"/>
      <c r="D149" s="339"/>
      <c r="E149" s="339"/>
      <c r="F149" s="231"/>
      <c r="G149" s="230"/>
      <c r="H149" s="339"/>
      <c r="I149" s="339"/>
      <c r="J149" s="231"/>
    </row>
    <row r="150" spans="1:10" x14ac:dyDescent="0.25">
      <c r="A150" s="335"/>
      <c r="B150" s="335"/>
      <c r="C150" s="230"/>
      <c r="D150" s="339"/>
      <c r="E150" s="339"/>
      <c r="F150" s="231"/>
      <c r="G150" s="230"/>
      <c r="H150" s="339"/>
      <c r="I150" s="339"/>
      <c r="J150" s="231"/>
    </row>
    <row r="151" spans="1:10" x14ac:dyDescent="0.25">
      <c r="A151" s="335"/>
      <c r="B151" s="335"/>
      <c r="C151" s="230"/>
      <c r="D151" s="339"/>
      <c r="E151" s="339"/>
      <c r="F151" s="231"/>
      <c r="G151" s="230"/>
      <c r="H151" s="339"/>
      <c r="I151" s="339"/>
      <c r="J151" s="231"/>
    </row>
    <row r="152" spans="1:10" x14ac:dyDescent="0.25">
      <c r="A152" s="335"/>
      <c r="B152" s="335"/>
      <c r="C152" s="230"/>
      <c r="D152" s="339"/>
      <c r="E152" s="339"/>
      <c r="F152" s="231"/>
      <c r="G152" s="230"/>
      <c r="H152" s="339"/>
      <c r="I152" s="339"/>
      <c r="J152" s="231"/>
    </row>
    <row r="153" spans="1:10" x14ac:dyDescent="0.25">
      <c r="A153" s="335"/>
      <c r="B153" s="335"/>
      <c r="C153" s="230"/>
      <c r="D153" s="339"/>
      <c r="E153" s="339"/>
      <c r="F153" s="231"/>
      <c r="G153" s="230"/>
      <c r="H153" s="339"/>
      <c r="I153" s="339"/>
      <c r="J153" s="231"/>
    </row>
    <row r="154" spans="1:10" x14ac:dyDescent="0.25">
      <c r="A154" s="335"/>
      <c r="B154" s="335"/>
      <c r="C154" s="230"/>
      <c r="D154" s="339"/>
      <c r="E154" s="339"/>
      <c r="F154" s="231"/>
      <c r="G154" s="230"/>
      <c r="H154" s="339"/>
      <c r="I154" s="339"/>
      <c r="J154" s="231"/>
    </row>
    <row r="155" spans="1:10" x14ac:dyDescent="0.25">
      <c r="A155" s="335"/>
      <c r="B155" s="335"/>
      <c r="C155" s="230"/>
      <c r="D155" s="339"/>
      <c r="E155" s="339"/>
      <c r="F155" s="231"/>
      <c r="G155" s="230"/>
      <c r="H155" s="339"/>
      <c r="I155" s="339"/>
      <c r="J155" s="231"/>
    </row>
    <row r="156" spans="1:10" x14ac:dyDescent="0.25">
      <c r="A156" s="335"/>
      <c r="B156" s="335"/>
      <c r="C156" s="230"/>
      <c r="D156" s="339"/>
      <c r="E156" s="339"/>
      <c r="F156" s="231"/>
      <c r="G156" s="230"/>
      <c r="H156" s="339"/>
      <c r="I156" s="339"/>
      <c r="J156" s="231"/>
    </row>
    <row r="157" spans="1:10" x14ac:dyDescent="0.25">
      <c r="A157" s="335"/>
      <c r="B157" s="335"/>
      <c r="C157" s="230"/>
      <c r="D157" s="339"/>
      <c r="E157" s="339"/>
      <c r="F157" s="231"/>
      <c r="G157" s="230"/>
      <c r="H157" s="339"/>
      <c r="I157" s="339"/>
      <c r="J157" s="231"/>
    </row>
    <row r="158" spans="1:10" x14ac:dyDescent="0.25">
      <c r="A158" s="335"/>
      <c r="B158" s="335"/>
      <c r="C158" s="230"/>
      <c r="D158" s="339"/>
      <c r="E158" s="339"/>
      <c r="F158" s="231"/>
      <c r="G158" s="230"/>
      <c r="H158" s="339"/>
      <c r="I158" s="339"/>
      <c r="J158" s="231"/>
    </row>
    <row r="159" spans="1:10" x14ac:dyDescent="0.25">
      <c r="A159" s="335"/>
      <c r="B159" s="335"/>
      <c r="C159" s="230"/>
      <c r="D159" s="339"/>
      <c r="E159" s="339"/>
      <c r="F159" s="231"/>
      <c r="G159" s="230"/>
      <c r="H159" s="339"/>
      <c r="I159" s="339"/>
      <c r="J159" s="231"/>
    </row>
    <row r="160" spans="1:10" x14ac:dyDescent="0.25">
      <c r="A160" s="335"/>
      <c r="B160" s="335"/>
      <c r="C160" s="230"/>
      <c r="D160" s="339"/>
      <c r="E160" s="339"/>
      <c r="F160" s="231"/>
      <c r="G160" s="230"/>
      <c r="H160" s="339"/>
      <c r="I160" s="339"/>
      <c r="J160" s="231"/>
    </row>
    <row r="161" spans="1:10" x14ac:dyDescent="0.25">
      <c r="A161" s="335"/>
      <c r="B161" s="335"/>
      <c r="C161" s="230"/>
      <c r="D161" s="339"/>
      <c r="E161" s="339"/>
      <c r="F161" s="231"/>
      <c r="G161" s="230"/>
      <c r="H161" s="339"/>
      <c r="I161" s="339"/>
      <c r="J161" s="231"/>
    </row>
    <row r="162" spans="1:10" x14ac:dyDescent="0.25">
      <c r="A162" s="335"/>
      <c r="B162" s="335"/>
      <c r="C162" s="230"/>
      <c r="D162" s="339"/>
      <c r="E162" s="339"/>
      <c r="F162" s="231"/>
      <c r="G162" s="230"/>
      <c r="H162" s="339"/>
      <c r="I162" s="339"/>
      <c r="J162" s="231"/>
    </row>
    <row r="163" spans="1:10" x14ac:dyDescent="0.25">
      <c r="A163" s="335"/>
      <c r="B163" s="335"/>
      <c r="C163" s="230"/>
      <c r="D163" s="339"/>
      <c r="E163" s="339"/>
      <c r="F163" s="231"/>
      <c r="G163" s="230"/>
      <c r="H163" s="339"/>
      <c r="I163" s="339"/>
      <c r="J163" s="231"/>
    </row>
    <row r="164" spans="1:10" x14ac:dyDescent="0.25">
      <c r="A164" s="335"/>
      <c r="B164" s="335"/>
      <c r="C164" s="230"/>
      <c r="D164" s="339"/>
      <c r="E164" s="339"/>
      <c r="F164" s="231"/>
      <c r="G164" s="230"/>
      <c r="H164" s="339"/>
      <c r="I164" s="339"/>
      <c r="J164" s="231"/>
    </row>
    <row r="165" spans="1:10" x14ac:dyDescent="0.25">
      <c r="A165" s="335"/>
      <c r="B165" s="335"/>
      <c r="C165" s="230"/>
      <c r="D165" s="339"/>
      <c r="E165" s="339"/>
      <c r="F165" s="231"/>
      <c r="G165" s="230"/>
      <c r="H165" s="339"/>
      <c r="I165" s="339"/>
      <c r="J165" s="231"/>
    </row>
    <row r="166" spans="1:10" x14ac:dyDescent="0.25">
      <c r="A166" s="335"/>
      <c r="B166" s="335"/>
      <c r="C166" s="230"/>
      <c r="D166" s="339"/>
      <c r="E166" s="339"/>
      <c r="F166" s="231"/>
      <c r="G166" s="230"/>
      <c r="H166" s="339"/>
      <c r="I166" s="339"/>
      <c r="J166" s="231"/>
    </row>
    <row r="167" spans="1:10" x14ac:dyDescent="0.25">
      <c r="A167" s="335"/>
      <c r="B167" s="335"/>
      <c r="C167" s="230"/>
      <c r="D167" s="339"/>
      <c r="E167" s="339"/>
      <c r="F167" s="231"/>
      <c r="G167" s="230"/>
      <c r="H167" s="339"/>
      <c r="I167" s="339"/>
      <c r="J167" s="231"/>
    </row>
    <row r="168" spans="1:10" x14ac:dyDescent="0.25">
      <c r="A168" s="335"/>
      <c r="B168" s="335"/>
      <c r="C168" s="230"/>
      <c r="D168" s="339"/>
      <c r="E168" s="339"/>
      <c r="F168" s="231"/>
      <c r="G168" s="230"/>
      <c r="H168" s="339"/>
      <c r="I168" s="339"/>
      <c r="J168" s="231"/>
    </row>
    <row r="169" spans="1:10" x14ac:dyDescent="0.25">
      <c r="A169" s="335"/>
      <c r="B169" s="335"/>
      <c r="C169" s="230"/>
      <c r="D169" s="339"/>
      <c r="E169" s="339"/>
      <c r="F169" s="231"/>
      <c r="G169" s="230"/>
      <c r="H169" s="339"/>
      <c r="I169" s="339"/>
      <c r="J169" s="231"/>
    </row>
    <row r="170" spans="1:10" x14ac:dyDescent="0.25">
      <c r="A170" s="335"/>
      <c r="B170" s="335"/>
      <c r="C170" s="230"/>
      <c r="D170" s="339"/>
      <c r="E170" s="339"/>
      <c r="F170" s="231"/>
      <c r="G170" s="230"/>
      <c r="H170" s="339"/>
      <c r="I170" s="339"/>
      <c r="J170" s="231"/>
    </row>
    <row r="171" spans="1:10" x14ac:dyDescent="0.25">
      <c r="A171" s="335"/>
      <c r="B171" s="335"/>
      <c r="C171" s="230"/>
      <c r="D171" s="339"/>
      <c r="E171" s="339"/>
      <c r="F171" s="231"/>
      <c r="G171" s="230"/>
      <c r="H171" s="339"/>
      <c r="I171" s="339"/>
      <c r="J171" s="231"/>
    </row>
    <row r="172" spans="1:10" x14ac:dyDescent="0.25">
      <c r="A172" s="335"/>
      <c r="B172" s="335"/>
      <c r="C172" s="230"/>
      <c r="D172" s="339"/>
      <c r="E172" s="339"/>
      <c r="F172" s="231"/>
      <c r="G172" s="230"/>
      <c r="H172" s="339"/>
      <c r="I172" s="339"/>
      <c r="J172" s="231"/>
    </row>
    <row r="173" spans="1:10" x14ac:dyDescent="0.25">
      <c r="A173" s="335"/>
      <c r="B173" s="335"/>
      <c r="C173" s="230"/>
      <c r="D173" s="339"/>
      <c r="E173" s="339"/>
      <c r="F173" s="231"/>
      <c r="G173" s="230"/>
      <c r="H173" s="339"/>
      <c r="I173" s="339"/>
      <c r="J173" s="231"/>
    </row>
    <row r="174" spans="1:10" x14ac:dyDescent="0.25">
      <c r="A174" s="335"/>
      <c r="B174" s="335"/>
      <c r="C174" s="230"/>
      <c r="D174" s="339"/>
      <c r="E174" s="339"/>
      <c r="F174" s="231"/>
      <c r="G174" s="230"/>
      <c r="H174" s="339"/>
      <c r="I174" s="339"/>
      <c r="J174" s="231"/>
    </row>
    <row r="175" spans="1:10" x14ac:dyDescent="0.25">
      <c r="A175" s="335"/>
      <c r="B175" s="335"/>
      <c r="C175" s="230"/>
      <c r="D175" s="339"/>
      <c r="E175" s="339"/>
      <c r="F175" s="231"/>
      <c r="G175" s="230"/>
      <c r="H175" s="339"/>
      <c r="I175" s="339"/>
      <c r="J175" s="231"/>
    </row>
    <row r="176" spans="1:10" x14ac:dyDescent="0.25">
      <c r="A176" s="335"/>
      <c r="B176" s="335"/>
      <c r="C176" s="230"/>
      <c r="D176" s="339"/>
      <c r="E176" s="339"/>
      <c r="F176" s="231"/>
      <c r="G176" s="230"/>
      <c r="H176" s="339"/>
      <c r="I176" s="339"/>
      <c r="J176" s="231"/>
    </row>
    <row r="177" spans="1:10" x14ac:dyDescent="0.25">
      <c r="A177" s="335"/>
      <c r="B177" s="335"/>
      <c r="C177" s="230"/>
      <c r="D177" s="339"/>
      <c r="E177" s="339"/>
      <c r="F177" s="231"/>
      <c r="G177" s="230"/>
      <c r="H177" s="339"/>
      <c r="I177" s="339"/>
      <c r="J177" s="231"/>
    </row>
    <row r="178" spans="1:10" x14ac:dyDescent="0.25">
      <c r="A178" s="335"/>
      <c r="B178" s="335"/>
      <c r="C178" s="230"/>
      <c r="D178" s="339"/>
      <c r="E178" s="339"/>
      <c r="F178" s="231"/>
      <c r="G178" s="230"/>
      <c r="H178" s="339"/>
      <c r="I178" s="339"/>
      <c r="J178" s="231"/>
    </row>
    <row r="179" spans="1:10" x14ac:dyDescent="0.25">
      <c r="A179" s="335"/>
      <c r="B179" s="335"/>
      <c r="C179" s="230"/>
      <c r="D179" s="339"/>
      <c r="E179" s="339"/>
      <c r="F179" s="231"/>
      <c r="G179" s="230"/>
      <c r="H179" s="339"/>
      <c r="I179" s="339"/>
      <c r="J179" s="231"/>
    </row>
    <row r="180" spans="1:10" x14ac:dyDescent="0.25">
      <c r="A180" s="335"/>
      <c r="B180" s="335"/>
      <c r="C180" s="230"/>
      <c r="D180" s="339"/>
      <c r="E180" s="339"/>
      <c r="F180" s="231"/>
      <c r="G180" s="230"/>
      <c r="H180" s="339"/>
      <c r="I180" s="339"/>
      <c r="J180" s="231"/>
    </row>
    <row r="181" spans="1:10" x14ac:dyDescent="0.25">
      <c r="A181" s="335"/>
      <c r="B181" s="335"/>
      <c r="C181" s="230"/>
      <c r="D181" s="339"/>
      <c r="E181" s="339"/>
      <c r="F181" s="231"/>
      <c r="G181" s="230"/>
      <c r="H181" s="339"/>
      <c r="I181" s="339"/>
      <c r="J181" s="231"/>
    </row>
    <row r="182" spans="1:10" x14ac:dyDescent="0.25">
      <c r="A182" s="335"/>
      <c r="B182" s="335"/>
      <c r="C182" s="230"/>
      <c r="D182" s="339"/>
      <c r="E182" s="339"/>
      <c r="F182" s="231"/>
      <c r="G182" s="230"/>
      <c r="H182" s="339"/>
      <c r="I182" s="339"/>
      <c r="J182" s="231"/>
    </row>
    <row r="183" spans="1:10" x14ac:dyDescent="0.25">
      <c r="A183" s="335"/>
      <c r="B183" s="335"/>
      <c r="C183" s="230"/>
      <c r="D183" s="339"/>
      <c r="E183" s="339"/>
      <c r="F183" s="231"/>
      <c r="G183" s="230"/>
      <c r="H183" s="339"/>
      <c r="I183" s="339"/>
      <c r="J183" s="231"/>
    </row>
    <row r="184" spans="1:10" x14ac:dyDescent="0.25">
      <c r="A184" s="335"/>
      <c r="B184" s="335"/>
      <c r="C184" s="230"/>
      <c r="D184" s="339"/>
      <c r="E184" s="339"/>
      <c r="F184" s="231"/>
      <c r="G184" s="230"/>
      <c r="H184" s="339"/>
      <c r="I184" s="339"/>
      <c r="J184" s="231"/>
    </row>
    <row r="185" spans="1:10" x14ac:dyDescent="0.25">
      <c r="A185" s="335"/>
      <c r="B185" s="335"/>
      <c r="C185" s="230"/>
      <c r="D185" s="339"/>
      <c r="E185" s="339"/>
      <c r="F185" s="231"/>
      <c r="G185" s="230"/>
      <c r="H185" s="339"/>
      <c r="I185" s="339"/>
      <c r="J185" s="231"/>
    </row>
    <row r="186" spans="1:10" x14ac:dyDescent="0.25">
      <c r="A186" s="335"/>
      <c r="B186" s="335"/>
      <c r="C186" s="230"/>
      <c r="D186" s="339"/>
      <c r="E186" s="339"/>
      <c r="F186" s="231"/>
      <c r="G186" s="230"/>
      <c r="H186" s="339"/>
      <c r="I186" s="339"/>
      <c r="J186" s="231"/>
    </row>
    <row r="187" spans="1:10" x14ac:dyDescent="0.25">
      <c r="A187" s="335"/>
      <c r="B187" s="335"/>
      <c r="C187" s="230"/>
      <c r="D187" s="339"/>
      <c r="E187" s="339"/>
      <c r="F187" s="231"/>
      <c r="G187" s="230"/>
      <c r="H187" s="339"/>
      <c r="I187" s="339"/>
      <c r="J187" s="231"/>
    </row>
    <row r="188" spans="1:10" x14ac:dyDescent="0.25">
      <c r="A188" s="335"/>
      <c r="B188" s="335"/>
      <c r="C188" s="230"/>
      <c r="D188" s="339"/>
      <c r="E188" s="339"/>
      <c r="F188" s="231"/>
      <c r="G188" s="230"/>
      <c r="H188" s="339"/>
      <c r="I188" s="339"/>
      <c r="J188" s="231"/>
    </row>
    <row r="189" spans="1:10" x14ac:dyDescent="0.25">
      <c r="A189" s="335"/>
      <c r="B189" s="335"/>
      <c r="C189" s="230"/>
      <c r="D189" s="339"/>
      <c r="E189" s="339"/>
      <c r="F189" s="231"/>
      <c r="G189" s="230"/>
      <c r="H189" s="339"/>
      <c r="I189" s="339"/>
      <c r="J189" s="231"/>
    </row>
    <row r="190" spans="1:10" x14ac:dyDescent="0.25">
      <c r="A190" s="335"/>
      <c r="B190" s="335"/>
      <c r="C190" s="230"/>
      <c r="D190" s="339"/>
      <c r="E190" s="339"/>
      <c r="F190" s="231"/>
      <c r="G190" s="230"/>
      <c r="H190" s="339"/>
      <c r="I190" s="339"/>
      <c r="J190" s="231"/>
    </row>
    <row r="191" spans="1:10" x14ac:dyDescent="0.25">
      <c r="A191" s="335"/>
      <c r="B191" s="335"/>
      <c r="C191" s="230"/>
      <c r="D191" s="339"/>
      <c r="E191" s="339"/>
      <c r="F191" s="231"/>
      <c r="G191" s="230"/>
      <c r="H191" s="339"/>
      <c r="I191" s="339"/>
      <c r="J191" s="231"/>
    </row>
    <row r="192" spans="1:10" x14ac:dyDescent="0.25">
      <c r="A192" s="335"/>
      <c r="B192" s="335"/>
      <c r="C192" s="230"/>
      <c r="D192" s="339"/>
      <c r="E192" s="339"/>
      <c r="F192" s="231"/>
      <c r="G192" s="230"/>
      <c r="H192" s="339"/>
      <c r="I192" s="339"/>
      <c r="J192" s="231"/>
    </row>
    <row r="193" spans="1:10" x14ac:dyDescent="0.25">
      <c r="A193" s="335"/>
      <c r="B193" s="335"/>
      <c r="C193" s="230"/>
      <c r="D193" s="339"/>
      <c r="E193" s="339"/>
      <c r="F193" s="231"/>
      <c r="G193" s="230"/>
      <c r="H193" s="339"/>
      <c r="I193" s="339"/>
      <c r="J193" s="231"/>
    </row>
    <row r="194" spans="1:10" x14ac:dyDescent="0.25">
      <c r="A194" s="335"/>
      <c r="B194" s="335"/>
      <c r="C194" s="230"/>
      <c r="D194" s="339"/>
      <c r="E194" s="339"/>
      <c r="F194" s="231"/>
      <c r="G194" s="230"/>
      <c r="H194" s="339"/>
      <c r="I194" s="339"/>
      <c r="J194" s="231"/>
    </row>
    <row r="195" spans="1:10" x14ac:dyDescent="0.25">
      <c r="A195" s="335"/>
      <c r="B195" s="335"/>
      <c r="C195" s="230"/>
      <c r="D195" s="339"/>
      <c r="E195" s="339"/>
      <c r="F195" s="231"/>
      <c r="G195" s="230"/>
      <c r="H195" s="339"/>
      <c r="I195" s="339"/>
      <c r="J195" s="231"/>
    </row>
    <row r="196" spans="1:10" x14ac:dyDescent="0.25">
      <c r="A196" s="335"/>
      <c r="B196" s="335"/>
      <c r="C196" s="230"/>
      <c r="D196" s="339"/>
      <c r="E196" s="339"/>
      <c r="F196" s="231"/>
      <c r="G196" s="230"/>
      <c r="H196" s="339"/>
      <c r="I196" s="339"/>
      <c r="J196" s="231"/>
    </row>
    <row r="197" spans="1:10" x14ac:dyDescent="0.25">
      <c r="A197" s="335"/>
      <c r="B197" s="335"/>
      <c r="C197" s="230"/>
      <c r="D197" s="339"/>
      <c r="E197" s="339"/>
      <c r="F197" s="231"/>
      <c r="G197" s="230"/>
      <c r="H197" s="339"/>
      <c r="I197" s="339"/>
      <c r="J197" s="231"/>
    </row>
    <row r="198" spans="1:10" x14ac:dyDescent="0.25">
      <c r="A198" s="335"/>
      <c r="B198" s="335"/>
      <c r="C198" s="230"/>
      <c r="D198" s="339"/>
      <c r="E198" s="339"/>
      <c r="F198" s="231"/>
      <c r="G198" s="230"/>
      <c r="H198" s="339"/>
      <c r="I198" s="339"/>
      <c r="J198" s="231"/>
    </row>
    <row r="199" spans="1:10" x14ac:dyDescent="0.25">
      <c r="A199" s="335"/>
      <c r="B199" s="335"/>
      <c r="C199" s="230"/>
      <c r="D199" s="339"/>
      <c r="E199" s="339"/>
      <c r="F199" s="231"/>
      <c r="G199" s="230"/>
      <c r="H199" s="339"/>
      <c r="I199" s="339"/>
      <c r="J199" s="231"/>
    </row>
    <row r="200" spans="1:10" x14ac:dyDescent="0.25">
      <c r="A200" s="335"/>
      <c r="B200" s="335"/>
      <c r="C200" s="230"/>
      <c r="D200" s="339"/>
      <c r="E200" s="339"/>
      <c r="F200" s="231"/>
      <c r="G200" s="230"/>
      <c r="H200" s="339"/>
      <c r="I200" s="339"/>
      <c r="J200" s="231"/>
    </row>
    <row r="201" spans="1:10" x14ac:dyDescent="0.25">
      <c r="A201" s="335"/>
      <c r="B201" s="335"/>
      <c r="C201" s="230"/>
      <c r="D201" s="339"/>
      <c r="E201" s="339"/>
      <c r="F201" s="231"/>
      <c r="G201" s="230"/>
      <c r="H201" s="339"/>
      <c r="I201" s="339"/>
      <c r="J201" s="231"/>
    </row>
    <row r="202" spans="1:10" x14ac:dyDescent="0.25">
      <c r="A202" s="335"/>
      <c r="B202" s="335"/>
      <c r="C202" s="230"/>
      <c r="D202" s="339"/>
      <c r="E202" s="339"/>
      <c r="F202" s="231"/>
      <c r="G202" s="230"/>
      <c r="H202" s="339"/>
      <c r="I202" s="339"/>
      <c r="J202" s="231"/>
    </row>
    <row r="203" spans="1:10" x14ac:dyDescent="0.25">
      <c r="A203" s="335"/>
      <c r="B203" s="335"/>
      <c r="C203" s="230"/>
      <c r="D203" s="339"/>
      <c r="E203" s="339"/>
      <c r="F203" s="231"/>
      <c r="G203" s="230"/>
      <c r="H203" s="339"/>
      <c r="I203" s="339"/>
      <c r="J203" s="231"/>
    </row>
    <row r="204" spans="1:10" x14ac:dyDescent="0.25">
      <c r="A204" s="335"/>
      <c r="B204" s="335"/>
      <c r="C204" s="230"/>
      <c r="D204" s="339"/>
      <c r="E204" s="339"/>
      <c r="F204" s="231"/>
      <c r="G204" s="230"/>
      <c r="H204" s="339"/>
      <c r="I204" s="339"/>
      <c r="J204" s="231"/>
    </row>
    <row r="205" spans="1:10" x14ac:dyDescent="0.25">
      <c r="A205" s="335"/>
      <c r="B205" s="335"/>
      <c r="C205" s="230"/>
      <c r="D205" s="339"/>
      <c r="E205" s="339"/>
      <c r="F205" s="231"/>
      <c r="G205" s="230"/>
      <c r="H205" s="339"/>
      <c r="I205" s="339"/>
      <c r="J205" s="231"/>
    </row>
    <row r="206" spans="1:10" x14ac:dyDescent="0.25">
      <c r="A206" s="335"/>
      <c r="B206" s="335"/>
      <c r="C206" s="230"/>
      <c r="D206" s="339"/>
      <c r="E206" s="339"/>
      <c r="F206" s="231"/>
      <c r="G206" s="230"/>
      <c r="H206" s="339"/>
      <c r="I206" s="339"/>
      <c r="J206" s="231"/>
    </row>
    <row r="207" spans="1:10" x14ac:dyDescent="0.25">
      <c r="A207" s="335"/>
      <c r="B207" s="335"/>
      <c r="C207" s="230"/>
      <c r="D207" s="339"/>
      <c r="E207" s="339"/>
      <c r="F207" s="231"/>
      <c r="G207" s="230"/>
      <c r="H207" s="339"/>
      <c r="I207" s="339"/>
      <c r="J207" s="231"/>
    </row>
    <row r="208" spans="1:10" x14ac:dyDescent="0.25">
      <c r="A208" s="335"/>
      <c r="B208" s="335"/>
      <c r="C208" s="230"/>
      <c r="D208" s="339"/>
      <c r="E208" s="339"/>
      <c r="F208" s="231"/>
      <c r="G208" s="230"/>
      <c r="H208" s="339"/>
      <c r="I208" s="339"/>
      <c r="J208" s="231"/>
    </row>
    <row r="209" spans="1:10" x14ac:dyDescent="0.25">
      <c r="A209" s="335"/>
      <c r="B209" s="335"/>
      <c r="C209" s="230"/>
      <c r="D209" s="339"/>
      <c r="E209" s="339"/>
      <c r="F209" s="231"/>
      <c r="G209" s="230"/>
      <c r="H209" s="339"/>
      <c r="I209" s="339"/>
      <c r="J209" s="231"/>
    </row>
    <row r="210" spans="1:10" x14ac:dyDescent="0.25">
      <c r="A210" s="335"/>
      <c r="B210" s="335"/>
      <c r="C210" s="230"/>
      <c r="D210" s="339"/>
      <c r="E210" s="339"/>
      <c r="F210" s="231"/>
      <c r="G210" s="230"/>
      <c r="H210" s="339"/>
      <c r="I210" s="339"/>
      <c r="J210" s="231"/>
    </row>
    <row r="211" spans="1:10" x14ac:dyDescent="0.25">
      <c r="A211" s="335"/>
      <c r="B211" s="335"/>
      <c r="C211" s="230"/>
      <c r="D211" s="339"/>
      <c r="E211" s="339"/>
      <c r="F211" s="231"/>
      <c r="G211" s="230"/>
      <c r="H211" s="339"/>
      <c r="I211" s="339"/>
      <c r="J211" s="231"/>
    </row>
    <row r="212" spans="1:10" x14ac:dyDescent="0.25">
      <c r="A212" s="335"/>
      <c r="B212" s="335"/>
      <c r="C212" s="230"/>
      <c r="D212" s="339"/>
      <c r="E212" s="339"/>
      <c r="F212" s="231"/>
      <c r="G212" s="230"/>
      <c r="H212" s="339"/>
      <c r="I212" s="339"/>
      <c r="J212" s="231"/>
    </row>
    <row r="213" spans="1:10" x14ac:dyDescent="0.25">
      <c r="A213" s="335"/>
      <c r="B213" s="335"/>
      <c r="C213" s="230"/>
      <c r="D213" s="339"/>
      <c r="E213" s="339"/>
      <c r="F213" s="231"/>
      <c r="G213" s="230"/>
      <c r="H213" s="339"/>
      <c r="I213" s="339"/>
      <c r="J213" s="231"/>
    </row>
    <row r="214" spans="1:10" x14ac:dyDescent="0.25">
      <c r="A214" s="335"/>
      <c r="B214" s="335"/>
      <c r="C214" s="230"/>
      <c r="D214" s="339"/>
      <c r="E214" s="339"/>
      <c r="F214" s="231"/>
      <c r="G214" s="230"/>
      <c r="H214" s="339"/>
      <c r="I214" s="339"/>
      <c r="J214" s="231"/>
    </row>
    <row r="215" spans="1:10" x14ac:dyDescent="0.25">
      <c r="A215" s="335"/>
      <c r="B215" s="335"/>
      <c r="C215" s="230"/>
      <c r="D215" s="339"/>
      <c r="E215" s="339"/>
      <c r="F215" s="231"/>
      <c r="G215" s="230"/>
      <c r="H215" s="339"/>
      <c r="I215" s="339"/>
      <c r="J215" s="231"/>
    </row>
    <row r="216" spans="1:10" x14ac:dyDescent="0.25">
      <c r="A216" s="335"/>
      <c r="B216" s="335"/>
      <c r="C216" s="230"/>
      <c r="D216" s="339"/>
      <c r="E216" s="339"/>
      <c r="F216" s="231"/>
      <c r="G216" s="230"/>
      <c r="H216" s="339"/>
      <c r="I216" s="339"/>
      <c r="J216" s="231"/>
    </row>
    <row r="217" spans="1:10" x14ac:dyDescent="0.25">
      <c r="A217" s="335"/>
      <c r="B217" s="335"/>
      <c r="C217" s="230"/>
      <c r="D217" s="339"/>
      <c r="E217" s="339"/>
      <c r="F217" s="231"/>
      <c r="G217" s="230"/>
      <c r="H217" s="339"/>
      <c r="I217" s="339"/>
      <c r="J217" s="231"/>
    </row>
    <row r="218" spans="1:10" x14ac:dyDescent="0.25">
      <c r="A218" s="335"/>
      <c r="B218" s="335"/>
      <c r="C218" s="230"/>
      <c r="D218" s="339"/>
      <c r="E218" s="339"/>
      <c r="F218" s="231"/>
      <c r="G218" s="230"/>
      <c r="H218" s="339"/>
      <c r="I218" s="339"/>
      <c r="J218" s="231"/>
    </row>
    <row r="219" spans="1:10" x14ac:dyDescent="0.25">
      <c r="A219" s="335"/>
      <c r="B219" s="335"/>
      <c r="C219" s="230"/>
      <c r="D219" s="339"/>
      <c r="E219" s="339"/>
      <c r="F219" s="231"/>
      <c r="G219" s="230"/>
      <c r="H219" s="339"/>
      <c r="I219" s="339"/>
      <c r="J219" s="231"/>
    </row>
    <row r="220" spans="1:10" x14ac:dyDescent="0.25">
      <c r="A220" s="335"/>
      <c r="B220" s="335"/>
      <c r="C220" s="230"/>
      <c r="D220" s="339"/>
      <c r="E220" s="339"/>
      <c r="F220" s="231"/>
      <c r="G220" s="230"/>
      <c r="H220" s="339"/>
      <c r="I220" s="339"/>
      <c r="J220" s="231"/>
    </row>
    <row r="221" spans="1:10" x14ac:dyDescent="0.25">
      <c r="A221" s="335"/>
      <c r="B221" s="335"/>
      <c r="C221" s="230"/>
      <c r="D221" s="339"/>
      <c r="E221" s="339"/>
      <c r="F221" s="231"/>
      <c r="G221" s="230"/>
      <c r="H221" s="339"/>
      <c r="I221" s="339"/>
      <c r="J221" s="231"/>
    </row>
    <row r="222" spans="1:10" x14ac:dyDescent="0.25">
      <c r="A222" s="335"/>
      <c r="B222" s="335"/>
      <c r="C222" s="230"/>
      <c r="D222" s="339"/>
      <c r="E222" s="339"/>
      <c r="F222" s="231"/>
      <c r="G222" s="230"/>
      <c r="H222" s="339"/>
      <c r="I222" s="339"/>
      <c r="J222" s="231"/>
    </row>
    <row r="223" spans="1:10" x14ac:dyDescent="0.25">
      <c r="A223" s="335"/>
      <c r="B223" s="335"/>
      <c r="C223" s="230"/>
      <c r="D223" s="339"/>
      <c r="E223" s="339"/>
      <c r="F223" s="231"/>
      <c r="G223" s="230"/>
      <c r="H223" s="339"/>
      <c r="I223" s="339"/>
      <c r="J223" s="231"/>
    </row>
    <row r="224" spans="1:10" x14ac:dyDescent="0.25">
      <c r="A224" s="335"/>
      <c r="B224" s="335"/>
      <c r="C224" s="230"/>
      <c r="D224" s="339"/>
      <c r="E224" s="339"/>
      <c r="F224" s="231"/>
      <c r="G224" s="230"/>
      <c r="H224" s="339"/>
      <c r="I224" s="339"/>
      <c r="J224" s="231"/>
    </row>
    <row r="225" spans="1:10" x14ac:dyDescent="0.25">
      <c r="A225" s="335"/>
      <c r="B225" s="335"/>
      <c r="C225" s="230"/>
      <c r="D225" s="339"/>
      <c r="E225" s="339"/>
      <c r="F225" s="231"/>
      <c r="G225" s="230"/>
      <c r="H225" s="339"/>
      <c r="I225" s="339"/>
      <c r="J225" s="231"/>
    </row>
    <row r="226" spans="1:10" x14ac:dyDescent="0.25">
      <c r="A226" s="335"/>
      <c r="B226" s="335"/>
      <c r="C226" s="230"/>
      <c r="D226" s="339"/>
      <c r="E226" s="339"/>
      <c r="F226" s="231"/>
      <c r="G226" s="230"/>
      <c r="H226" s="339"/>
      <c r="I226" s="339"/>
      <c r="J226" s="231"/>
    </row>
    <row r="227" spans="1:10" x14ac:dyDescent="0.25">
      <c r="A227" s="335"/>
      <c r="B227" s="335"/>
      <c r="C227" s="230"/>
      <c r="D227" s="339"/>
      <c r="E227" s="339"/>
      <c r="F227" s="231"/>
      <c r="G227" s="230"/>
      <c r="H227" s="339"/>
      <c r="I227" s="339"/>
      <c r="J227" s="231"/>
    </row>
    <row r="228" spans="1:10" x14ac:dyDescent="0.25">
      <c r="A228" s="335"/>
      <c r="B228" s="335"/>
      <c r="C228" s="230"/>
      <c r="D228" s="339"/>
      <c r="E228" s="339"/>
      <c r="F228" s="231"/>
      <c r="G228" s="230"/>
      <c r="H228" s="339"/>
      <c r="I228" s="339"/>
      <c r="J228" s="231"/>
    </row>
    <row r="229" spans="1:10" x14ac:dyDescent="0.25">
      <c r="A229" s="335"/>
      <c r="B229" s="335"/>
      <c r="C229" s="230"/>
      <c r="D229" s="339"/>
      <c r="E229" s="339"/>
      <c r="F229" s="231"/>
      <c r="G229" s="230"/>
      <c r="H229" s="339"/>
      <c r="I229" s="339"/>
      <c r="J229" s="231"/>
    </row>
    <row r="230" spans="1:10" x14ac:dyDescent="0.25">
      <c r="A230" s="335"/>
      <c r="B230" s="335"/>
      <c r="C230" s="230"/>
      <c r="D230" s="339"/>
      <c r="E230" s="339"/>
      <c r="F230" s="231"/>
      <c r="G230" s="230"/>
      <c r="H230" s="339"/>
      <c r="I230" s="339"/>
      <c r="J230" s="231"/>
    </row>
    <row r="231" spans="1:10" x14ac:dyDescent="0.25">
      <c r="A231" s="335"/>
      <c r="B231" s="335"/>
      <c r="C231" s="230"/>
      <c r="D231" s="339"/>
      <c r="E231" s="339"/>
      <c r="F231" s="231"/>
      <c r="G231" s="230"/>
      <c r="H231" s="339"/>
      <c r="I231" s="339"/>
      <c r="J231" s="231"/>
    </row>
    <row r="232" spans="1:10" x14ac:dyDescent="0.25">
      <c r="A232" s="335"/>
      <c r="B232" s="335"/>
      <c r="C232" s="230"/>
      <c r="D232" s="339"/>
      <c r="E232" s="339"/>
      <c r="F232" s="231"/>
      <c r="G232" s="230"/>
      <c r="H232" s="339"/>
      <c r="I232" s="339"/>
      <c r="J232" s="231"/>
    </row>
    <row r="233" spans="1:10" x14ac:dyDescent="0.25">
      <c r="A233" s="335"/>
      <c r="B233" s="335"/>
      <c r="C233" s="230"/>
      <c r="D233" s="339"/>
      <c r="E233" s="339"/>
      <c r="F233" s="231"/>
      <c r="G233" s="230"/>
      <c r="H233" s="339"/>
      <c r="I233" s="339"/>
      <c r="J233" s="231"/>
    </row>
    <row r="234" spans="1:10" x14ac:dyDescent="0.25">
      <c r="A234" s="335"/>
      <c r="B234" s="335"/>
      <c r="C234" s="230"/>
      <c r="D234" s="339"/>
      <c r="E234" s="339"/>
      <c r="F234" s="231"/>
      <c r="G234" s="230"/>
      <c r="H234" s="339"/>
      <c r="I234" s="339"/>
      <c r="J234" s="231"/>
    </row>
    <row r="235" spans="1:10" x14ac:dyDescent="0.25">
      <c r="A235" s="335"/>
      <c r="B235" s="335"/>
      <c r="C235" s="230"/>
      <c r="D235" s="339"/>
      <c r="E235" s="339"/>
      <c r="F235" s="231"/>
      <c r="G235" s="230"/>
      <c r="H235" s="339"/>
      <c r="I235" s="339"/>
      <c r="J235" s="231"/>
    </row>
    <row r="236" spans="1:10" x14ac:dyDescent="0.25">
      <c r="A236" s="335"/>
      <c r="B236" s="335"/>
      <c r="C236" s="230"/>
      <c r="D236" s="339"/>
      <c r="E236" s="339"/>
      <c r="F236" s="231"/>
      <c r="G236" s="230"/>
      <c r="H236" s="339"/>
      <c r="I236" s="339"/>
      <c r="J236" s="231"/>
    </row>
    <row r="237" spans="1:10" x14ac:dyDescent="0.25">
      <c r="A237" s="335"/>
      <c r="B237" s="335"/>
      <c r="C237" s="230"/>
      <c r="D237" s="339"/>
      <c r="E237" s="339"/>
      <c r="F237" s="231"/>
      <c r="G237" s="230"/>
      <c r="H237" s="339"/>
      <c r="I237" s="339"/>
      <c r="J237" s="231"/>
    </row>
    <row r="238" spans="1:10" x14ac:dyDescent="0.25">
      <c r="A238" s="335"/>
      <c r="B238" s="335"/>
      <c r="C238" s="230"/>
      <c r="D238" s="339"/>
      <c r="E238" s="339"/>
      <c r="F238" s="231"/>
      <c r="G238" s="230"/>
      <c r="H238" s="339"/>
      <c r="I238" s="339"/>
      <c r="J238" s="231"/>
    </row>
    <row r="239" spans="1:10" x14ac:dyDescent="0.25">
      <c r="A239" s="335"/>
      <c r="B239" s="335"/>
      <c r="C239" s="230"/>
      <c r="D239" s="339"/>
      <c r="E239" s="339"/>
      <c r="F239" s="231"/>
      <c r="G239" s="230"/>
      <c r="H239" s="339"/>
      <c r="I239" s="339"/>
      <c r="J239" s="231"/>
    </row>
    <row r="240" spans="1:10" x14ac:dyDescent="0.25">
      <c r="A240" s="335"/>
      <c r="B240" s="335"/>
      <c r="C240" s="230"/>
      <c r="D240" s="339"/>
      <c r="E240" s="339"/>
      <c r="F240" s="231"/>
      <c r="G240" s="230"/>
      <c r="H240" s="339"/>
      <c r="I240" s="339"/>
      <c r="J240" s="231"/>
    </row>
    <row r="241" spans="1:10" x14ac:dyDescent="0.25">
      <c r="A241" s="335"/>
      <c r="B241" s="335"/>
      <c r="C241" s="230"/>
      <c r="D241" s="339"/>
      <c r="E241" s="339"/>
      <c r="F241" s="231"/>
      <c r="G241" s="230"/>
      <c r="H241" s="339"/>
      <c r="I241" s="339"/>
      <c r="J241" s="231"/>
    </row>
    <row r="242" spans="1:10" x14ac:dyDescent="0.25">
      <c r="A242" s="335"/>
      <c r="B242" s="335"/>
      <c r="C242" s="230"/>
      <c r="D242" s="339"/>
      <c r="E242" s="339"/>
      <c r="F242" s="231"/>
      <c r="G242" s="230"/>
      <c r="H242" s="339"/>
      <c r="I242" s="339"/>
      <c r="J242" s="231"/>
    </row>
    <row r="243" spans="1:10" x14ac:dyDescent="0.25">
      <c r="A243" s="335"/>
      <c r="B243" s="335"/>
      <c r="C243" s="230"/>
      <c r="D243" s="339"/>
      <c r="E243" s="339"/>
      <c r="F243" s="231"/>
      <c r="G243" s="230"/>
      <c r="H243" s="339"/>
      <c r="I243" s="339"/>
      <c r="J243" s="231"/>
    </row>
    <row r="244" spans="1:10" x14ac:dyDescent="0.25">
      <c r="A244" s="335"/>
      <c r="B244" s="335"/>
      <c r="C244" s="230"/>
      <c r="D244" s="339"/>
      <c r="E244" s="339"/>
      <c r="F244" s="231"/>
      <c r="G244" s="230"/>
      <c r="H244" s="339"/>
      <c r="I244" s="339"/>
      <c r="J244" s="231"/>
    </row>
    <row r="245" spans="1:10" x14ac:dyDescent="0.25">
      <c r="A245" s="335"/>
      <c r="B245" s="335"/>
      <c r="C245" s="230"/>
      <c r="D245" s="339"/>
      <c r="E245" s="339"/>
      <c r="F245" s="231"/>
      <c r="G245" s="230"/>
      <c r="H245" s="339"/>
      <c r="I245" s="339"/>
      <c r="J245" s="231"/>
    </row>
    <row r="246" spans="1:10" x14ac:dyDescent="0.25">
      <c r="A246" s="335"/>
      <c r="B246" s="335"/>
      <c r="C246" s="230"/>
      <c r="D246" s="339"/>
      <c r="E246" s="339"/>
      <c r="F246" s="231"/>
      <c r="G246" s="230"/>
      <c r="H246" s="339"/>
      <c r="I246" s="339"/>
      <c r="J246" s="231"/>
    </row>
    <row r="247" spans="1:10" x14ac:dyDescent="0.25">
      <c r="A247" s="335"/>
      <c r="B247" s="335"/>
      <c r="C247" s="230"/>
      <c r="D247" s="339"/>
      <c r="E247" s="339"/>
      <c r="F247" s="231"/>
      <c r="G247" s="230"/>
      <c r="H247" s="339"/>
      <c r="I247" s="339"/>
      <c r="J247" s="231"/>
    </row>
    <row r="248" spans="1:10" x14ac:dyDescent="0.25">
      <c r="A248" s="335"/>
      <c r="B248" s="335"/>
      <c r="C248" s="230"/>
      <c r="D248" s="339"/>
      <c r="E248" s="339"/>
      <c r="F248" s="231"/>
      <c r="G248" s="230"/>
      <c r="H248" s="339"/>
      <c r="I248" s="339"/>
      <c r="J248" s="231"/>
    </row>
    <row r="249" spans="1:10" x14ac:dyDescent="0.25">
      <c r="A249" s="335"/>
      <c r="B249" s="335"/>
      <c r="C249" s="230"/>
      <c r="D249" s="339"/>
      <c r="E249" s="339"/>
      <c r="F249" s="231"/>
      <c r="G249" s="230"/>
      <c r="H249" s="339"/>
      <c r="I249" s="339"/>
      <c r="J249" s="231"/>
    </row>
    <row r="250" spans="1:10" x14ac:dyDescent="0.25">
      <c r="A250" s="335"/>
      <c r="B250" s="335"/>
      <c r="C250" s="230"/>
      <c r="D250" s="339"/>
      <c r="E250" s="339"/>
      <c r="F250" s="231"/>
      <c r="G250" s="230"/>
      <c r="H250" s="339"/>
      <c r="I250" s="339"/>
      <c r="J250" s="231"/>
    </row>
    <row r="251" spans="1:10" x14ac:dyDescent="0.25">
      <c r="A251" s="335"/>
      <c r="B251" s="335"/>
      <c r="C251" s="230"/>
      <c r="D251" s="339"/>
      <c r="E251" s="339"/>
      <c r="F251" s="231"/>
      <c r="G251" s="230"/>
      <c r="H251" s="339"/>
      <c r="I251" s="339"/>
      <c r="J251" s="231"/>
    </row>
    <row r="252" spans="1:10" x14ac:dyDescent="0.25">
      <c r="A252" s="335"/>
      <c r="B252" s="335"/>
      <c r="C252" s="230"/>
      <c r="D252" s="339"/>
      <c r="E252" s="339"/>
      <c r="F252" s="231"/>
      <c r="G252" s="230"/>
      <c r="H252" s="339"/>
      <c r="I252" s="339"/>
      <c r="J252" s="231"/>
    </row>
    <row r="253" spans="1:10" x14ac:dyDescent="0.25">
      <c r="A253" s="335"/>
      <c r="B253" s="335"/>
      <c r="C253" s="230"/>
      <c r="D253" s="339"/>
      <c r="E253" s="339"/>
      <c r="F253" s="231"/>
      <c r="G253" s="230"/>
      <c r="H253" s="339"/>
      <c r="I253" s="339"/>
      <c r="J253" s="231"/>
    </row>
    <row r="254" spans="1:10" x14ac:dyDescent="0.25">
      <c r="A254" s="335"/>
      <c r="B254" s="335"/>
      <c r="C254" s="230"/>
      <c r="D254" s="339"/>
      <c r="E254" s="339"/>
      <c r="F254" s="231"/>
      <c r="G254" s="230"/>
      <c r="H254" s="339"/>
      <c r="I254" s="339"/>
      <c r="J254" s="231"/>
    </row>
    <row r="255" spans="1:10" x14ac:dyDescent="0.25">
      <c r="A255" s="335"/>
      <c r="B255" s="335"/>
      <c r="C255" s="230"/>
      <c r="D255" s="339"/>
      <c r="E255" s="339"/>
      <c r="F255" s="231"/>
      <c r="G255" s="230"/>
      <c r="H255" s="339"/>
      <c r="I255" s="339"/>
      <c r="J255" s="231"/>
    </row>
    <row r="256" spans="1:10" x14ac:dyDescent="0.25">
      <c r="A256" s="335"/>
      <c r="B256" s="335"/>
      <c r="C256" s="230"/>
      <c r="D256" s="339"/>
      <c r="E256" s="339"/>
      <c r="F256" s="231"/>
      <c r="G256" s="230"/>
      <c r="H256" s="339"/>
      <c r="I256" s="339"/>
      <c r="J256" s="231"/>
    </row>
    <row r="257" spans="1:10" x14ac:dyDescent="0.25">
      <c r="A257" s="335"/>
      <c r="B257" s="335"/>
      <c r="C257" s="230"/>
      <c r="D257" s="339"/>
      <c r="E257" s="339"/>
      <c r="F257" s="231"/>
      <c r="G257" s="230"/>
      <c r="H257" s="339"/>
      <c r="I257" s="339"/>
      <c r="J257" s="231"/>
    </row>
    <row r="258" spans="1:10" x14ac:dyDescent="0.25">
      <c r="A258" s="335"/>
      <c r="B258" s="335"/>
      <c r="C258" s="230"/>
      <c r="D258" s="339"/>
      <c r="E258" s="339"/>
      <c r="F258" s="231"/>
      <c r="G258" s="230"/>
      <c r="H258" s="339"/>
      <c r="I258" s="339"/>
      <c r="J258" s="231"/>
    </row>
    <row r="259" spans="1:10" x14ac:dyDescent="0.25">
      <c r="A259" s="335"/>
      <c r="B259" s="335"/>
      <c r="C259" s="230"/>
      <c r="D259" s="339"/>
      <c r="E259" s="339"/>
      <c r="F259" s="231"/>
      <c r="G259" s="230"/>
      <c r="H259" s="339"/>
      <c r="I259" s="339"/>
      <c r="J259" s="231"/>
    </row>
    <row r="260" spans="1:10" x14ac:dyDescent="0.25">
      <c r="A260" s="335"/>
      <c r="B260" s="335"/>
      <c r="C260" s="230"/>
      <c r="D260" s="339"/>
      <c r="E260" s="339"/>
      <c r="F260" s="231"/>
      <c r="G260" s="230"/>
      <c r="H260" s="339"/>
      <c r="I260" s="339"/>
      <c r="J260" s="231"/>
    </row>
    <row r="261" spans="1:10" x14ac:dyDescent="0.25">
      <c r="A261" s="335"/>
      <c r="B261" s="335"/>
      <c r="C261" s="230"/>
      <c r="D261" s="339"/>
      <c r="E261" s="339"/>
      <c r="F261" s="231"/>
      <c r="G261" s="230"/>
      <c r="H261" s="339"/>
      <c r="I261" s="339"/>
      <c r="J261" s="231"/>
    </row>
    <row r="262" spans="1:10" x14ac:dyDescent="0.25">
      <c r="A262" s="335"/>
      <c r="B262" s="335"/>
      <c r="C262" s="230"/>
      <c r="D262" s="339"/>
      <c r="E262" s="339"/>
      <c r="F262" s="231"/>
      <c r="G262" s="230"/>
      <c r="H262" s="339"/>
      <c r="I262" s="339"/>
      <c r="J262" s="231"/>
    </row>
    <row r="263" spans="1:10" x14ac:dyDescent="0.25">
      <c r="A263" s="335"/>
      <c r="B263" s="335"/>
      <c r="C263" s="230"/>
      <c r="D263" s="339"/>
      <c r="E263" s="339"/>
      <c r="F263" s="231"/>
      <c r="G263" s="230"/>
      <c r="H263" s="339"/>
      <c r="I263" s="339"/>
      <c r="J263" s="231"/>
    </row>
    <row r="264" spans="1:10" x14ac:dyDescent="0.25">
      <c r="A264" s="335"/>
      <c r="B264" s="335"/>
      <c r="C264" s="230"/>
      <c r="D264" s="339"/>
      <c r="E264" s="339"/>
      <c r="F264" s="231"/>
      <c r="G264" s="230"/>
      <c r="H264" s="339"/>
      <c r="I264" s="339"/>
      <c r="J264" s="231"/>
    </row>
    <row r="265" spans="1:10" x14ac:dyDescent="0.25">
      <c r="A265" s="335"/>
      <c r="B265" s="335"/>
      <c r="C265" s="230"/>
      <c r="D265" s="339"/>
      <c r="E265" s="339"/>
      <c r="F265" s="231"/>
      <c r="G265" s="230"/>
      <c r="H265" s="339"/>
      <c r="I265" s="339"/>
      <c r="J265" s="231"/>
    </row>
    <row r="266" spans="1:10" x14ac:dyDescent="0.25">
      <c r="A266" s="335"/>
      <c r="B266" s="335"/>
      <c r="C266" s="230"/>
      <c r="D266" s="339"/>
      <c r="E266" s="339"/>
      <c r="F266" s="231"/>
      <c r="G266" s="230"/>
      <c r="H266" s="339"/>
      <c r="I266" s="339"/>
      <c r="J266" s="231"/>
    </row>
    <row r="267" spans="1:10" x14ac:dyDescent="0.25">
      <c r="A267" s="335"/>
      <c r="B267" s="335"/>
      <c r="C267" s="230"/>
      <c r="D267" s="339"/>
      <c r="E267" s="339"/>
      <c r="F267" s="231"/>
      <c r="G267" s="230"/>
      <c r="H267" s="339"/>
      <c r="I267" s="339"/>
      <c r="J267" s="231"/>
    </row>
    <row r="268" spans="1:10" x14ac:dyDescent="0.25">
      <c r="A268" s="335"/>
      <c r="B268" s="335"/>
      <c r="C268" s="230"/>
      <c r="D268" s="339"/>
      <c r="E268" s="339"/>
      <c r="F268" s="231"/>
      <c r="G268" s="230"/>
      <c r="H268" s="339"/>
      <c r="I268" s="339"/>
      <c r="J268" s="231"/>
    </row>
    <row r="269" spans="1:10" x14ac:dyDescent="0.25">
      <c r="A269" s="335"/>
      <c r="B269" s="335"/>
      <c r="C269" s="230"/>
      <c r="D269" s="339"/>
      <c r="E269" s="339"/>
      <c r="F269" s="231"/>
      <c r="G269" s="230"/>
      <c r="H269" s="339"/>
      <c r="I269" s="339"/>
      <c r="J269" s="231"/>
    </row>
    <row r="270" spans="1:10" x14ac:dyDescent="0.25">
      <c r="A270" s="335"/>
      <c r="B270" s="335"/>
      <c r="C270" s="230"/>
      <c r="D270" s="339"/>
      <c r="E270" s="339"/>
      <c r="F270" s="231"/>
      <c r="G270" s="230"/>
      <c r="H270" s="339"/>
      <c r="I270" s="339"/>
      <c r="J270" s="231"/>
    </row>
    <row r="271" spans="1:10" x14ac:dyDescent="0.25">
      <c r="A271" s="335"/>
      <c r="B271" s="335"/>
      <c r="C271" s="230"/>
      <c r="D271" s="339"/>
      <c r="E271" s="339"/>
      <c r="F271" s="231"/>
      <c r="G271" s="230"/>
      <c r="H271" s="339"/>
      <c r="I271" s="339"/>
      <c r="J271" s="231"/>
    </row>
    <row r="272" spans="1:10" x14ac:dyDescent="0.25">
      <c r="A272" s="335"/>
      <c r="B272" s="335"/>
      <c r="C272" s="230"/>
      <c r="D272" s="339"/>
      <c r="E272" s="339"/>
      <c r="F272" s="231"/>
      <c r="G272" s="230"/>
      <c r="H272" s="339"/>
      <c r="I272" s="339"/>
      <c r="J272" s="231"/>
    </row>
    <row r="273" spans="1:10" x14ac:dyDescent="0.25">
      <c r="A273" s="335"/>
      <c r="B273" s="335"/>
      <c r="C273" s="230"/>
      <c r="D273" s="339"/>
      <c r="E273" s="339"/>
      <c r="F273" s="231"/>
      <c r="G273" s="230"/>
      <c r="H273" s="339"/>
      <c r="I273" s="339"/>
      <c r="J273" s="231"/>
    </row>
    <row r="274" spans="1:10" x14ac:dyDescent="0.25">
      <c r="A274" s="335"/>
      <c r="B274" s="335"/>
      <c r="C274" s="230"/>
      <c r="D274" s="339"/>
      <c r="E274" s="339"/>
      <c r="F274" s="231"/>
      <c r="G274" s="230"/>
      <c r="H274" s="339"/>
      <c r="I274" s="339"/>
      <c r="J274" s="231"/>
    </row>
    <row r="275" spans="1:10" x14ac:dyDescent="0.25">
      <c r="A275" s="335"/>
      <c r="B275" s="335"/>
      <c r="C275" s="230"/>
      <c r="D275" s="339"/>
      <c r="E275" s="339"/>
      <c r="F275" s="231"/>
      <c r="G275" s="230"/>
      <c r="H275" s="339"/>
      <c r="I275" s="339"/>
      <c r="J275" s="231"/>
    </row>
    <row r="276" spans="1:10" x14ac:dyDescent="0.25">
      <c r="A276" s="335"/>
      <c r="B276" s="335"/>
      <c r="C276" s="230"/>
      <c r="D276" s="339"/>
      <c r="E276" s="339"/>
      <c r="F276" s="231"/>
      <c r="G276" s="230"/>
      <c r="H276" s="339"/>
      <c r="I276" s="339"/>
      <c r="J276" s="231"/>
    </row>
    <row r="277" spans="1:10" x14ac:dyDescent="0.25">
      <c r="A277" s="335"/>
      <c r="B277" s="335"/>
      <c r="C277" s="230"/>
      <c r="D277" s="339"/>
      <c r="E277" s="339"/>
      <c r="F277" s="231"/>
      <c r="G277" s="230"/>
      <c r="H277" s="339"/>
      <c r="I277" s="339"/>
      <c r="J277" s="231"/>
    </row>
    <row r="278" spans="1:10" x14ac:dyDescent="0.25">
      <c r="A278" s="335"/>
      <c r="B278" s="335"/>
      <c r="C278" s="230"/>
      <c r="D278" s="339"/>
      <c r="E278" s="339"/>
      <c r="F278" s="231"/>
      <c r="G278" s="230"/>
      <c r="H278" s="339"/>
      <c r="I278" s="339"/>
      <c r="J278" s="231"/>
    </row>
    <row r="279" spans="1:10" x14ac:dyDescent="0.25">
      <c r="A279" s="335"/>
      <c r="B279" s="335"/>
      <c r="C279" s="230"/>
      <c r="D279" s="339"/>
      <c r="E279" s="339"/>
      <c r="F279" s="231"/>
      <c r="G279" s="230"/>
      <c r="H279" s="339"/>
      <c r="I279" s="339"/>
      <c r="J279" s="231"/>
    </row>
    <row r="280" spans="1:10" x14ac:dyDescent="0.25">
      <c r="A280" s="335"/>
      <c r="B280" s="335"/>
      <c r="C280" s="230"/>
      <c r="D280" s="339"/>
      <c r="E280" s="339"/>
      <c r="F280" s="231"/>
      <c r="G280" s="230"/>
      <c r="H280" s="339"/>
      <c r="I280" s="339"/>
      <c r="J280" s="231"/>
    </row>
    <row r="281" spans="1:10" x14ac:dyDescent="0.25">
      <c r="A281" s="335"/>
      <c r="B281" s="335"/>
      <c r="C281" s="230"/>
      <c r="D281" s="339"/>
      <c r="E281" s="339"/>
      <c r="F281" s="231"/>
      <c r="G281" s="230"/>
      <c r="H281" s="339"/>
      <c r="I281" s="339"/>
      <c r="J281" s="231"/>
    </row>
    <row r="282" spans="1:10" x14ac:dyDescent="0.25">
      <c r="A282" s="335"/>
      <c r="B282" s="335"/>
      <c r="C282" s="230"/>
      <c r="D282" s="339"/>
      <c r="E282" s="339"/>
      <c r="F282" s="231"/>
      <c r="G282" s="230"/>
      <c r="H282" s="339"/>
      <c r="I282" s="339"/>
      <c r="J282" s="231"/>
    </row>
    <row r="283" spans="1:10" x14ac:dyDescent="0.25">
      <c r="A283" s="335"/>
      <c r="B283" s="335"/>
      <c r="C283" s="230"/>
      <c r="D283" s="339"/>
      <c r="E283" s="339"/>
      <c r="F283" s="231"/>
      <c r="G283" s="230"/>
      <c r="H283" s="339"/>
      <c r="I283" s="339"/>
      <c r="J283" s="231"/>
    </row>
    <row r="284" spans="1:10" x14ac:dyDescent="0.25">
      <c r="A284" s="335"/>
      <c r="B284" s="335"/>
      <c r="C284" s="230"/>
      <c r="D284" s="339"/>
      <c r="E284" s="339"/>
      <c r="F284" s="231"/>
      <c r="G284" s="230"/>
      <c r="H284" s="339"/>
      <c r="I284" s="339"/>
      <c r="J284" s="231"/>
    </row>
    <row r="285" spans="1:10" x14ac:dyDescent="0.25">
      <c r="A285" s="335"/>
      <c r="B285" s="335"/>
      <c r="C285" s="230"/>
      <c r="D285" s="339"/>
      <c r="E285" s="339"/>
      <c r="F285" s="231"/>
      <c r="G285" s="230"/>
      <c r="H285" s="339"/>
      <c r="I285" s="339"/>
      <c r="J285" s="231"/>
    </row>
    <row r="286" spans="1:10" x14ac:dyDescent="0.25">
      <c r="A286" s="335"/>
      <c r="B286" s="335"/>
      <c r="C286" s="230"/>
      <c r="D286" s="339"/>
      <c r="E286" s="339"/>
      <c r="F286" s="231"/>
      <c r="G286" s="230"/>
      <c r="H286" s="339"/>
      <c r="I286" s="339"/>
      <c r="J286" s="231"/>
    </row>
    <row r="287" spans="1:10" x14ac:dyDescent="0.25">
      <c r="A287" s="335"/>
      <c r="B287" s="335"/>
      <c r="C287" s="230"/>
      <c r="D287" s="339"/>
      <c r="E287" s="339"/>
      <c r="F287" s="231"/>
      <c r="G287" s="230"/>
      <c r="H287" s="339"/>
      <c r="I287" s="339"/>
      <c r="J287" s="231"/>
    </row>
    <row r="288" spans="1:10" x14ac:dyDescent="0.25">
      <c r="A288" s="335"/>
      <c r="B288" s="335"/>
      <c r="C288" s="230"/>
      <c r="D288" s="339"/>
      <c r="E288" s="339"/>
      <c r="F288" s="231"/>
      <c r="G288" s="230"/>
      <c r="H288" s="339"/>
      <c r="I288" s="339"/>
      <c r="J288" s="231"/>
    </row>
    <row r="289" spans="1:10" x14ac:dyDescent="0.25">
      <c r="A289" s="335"/>
      <c r="B289" s="335"/>
      <c r="C289" s="230"/>
      <c r="D289" s="339"/>
      <c r="E289" s="339"/>
      <c r="F289" s="231"/>
      <c r="G289" s="230"/>
      <c r="H289" s="339"/>
      <c r="I289" s="339"/>
      <c r="J289" s="231"/>
    </row>
    <row r="290" spans="1:10" x14ac:dyDescent="0.25">
      <c r="A290" s="335"/>
      <c r="B290" s="335"/>
      <c r="C290" s="230"/>
      <c r="D290" s="339"/>
      <c r="E290" s="339"/>
      <c r="F290" s="231"/>
      <c r="G290" s="230"/>
      <c r="H290" s="339"/>
      <c r="I290" s="339"/>
      <c r="J290" s="231"/>
    </row>
    <row r="291" spans="1:10" x14ac:dyDescent="0.25">
      <c r="A291" s="335"/>
      <c r="B291" s="335"/>
      <c r="C291" s="230"/>
      <c r="D291" s="339"/>
      <c r="E291" s="339"/>
      <c r="F291" s="231"/>
      <c r="G291" s="230"/>
      <c r="H291" s="339"/>
      <c r="I291" s="339"/>
      <c r="J291" s="231"/>
    </row>
    <row r="292" spans="1:10" x14ac:dyDescent="0.25">
      <c r="A292" s="335"/>
      <c r="B292" s="335"/>
      <c r="C292" s="230"/>
      <c r="D292" s="339"/>
      <c r="E292" s="339"/>
      <c r="F292" s="231"/>
      <c r="G292" s="230"/>
      <c r="H292" s="339"/>
      <c r="I292" s="339"/>
      <c r="J292" s="231"/>
    </row>
    <row r="293" spans="1:10" x14ac:dyDescent="0.25">
      <c r="A293" s="335"/>
      <c r="B293" s="335"/>
      <c r="C293" s="230"/>
      <c r="D293" s="339"/>
      <c r="E293" s="339"/>
      <c r="F293" s="231"/>
      <c r="G293" s="230"/>
      <c r="H293" s="339"/>
      <c r="I293" s="339"/>
      <c r="J293" s="231"/>
    </row>
    <row r="294" spans="1:10" x14ac:dyDescent="0.25">
      <c r="A294" s="335"/>
      <c r="B294" s="335"/>
      <c r="C294" s="230"/>
      <c r="D294" s="339"/>
      <c r="E294" s="339"/>
      <c r="F294" s="231"/>
      <c r="G294" s="230"/>
      <c r="H294" s="339"/>
      <c r="I294" s="339"/>
      <c r="J294" s="231"/>
    </row>
    <row r="295" spans="1:10" x14ac:dyDescent="0.25">
      <c r="A295" s="335"/>
      <c r="B295" s="335"/>
      <c r="C295" s="230"/>
      <c r="D295" s="339"/>
      <c r="E295" s="339"/>
      <c r="F295" s="231"/>
      <c r="G295" s="230"/>
      <c r="H295" s="339"/>
      <c r="I295" s="339"/>
      <c r="J295" s="231"/>
    </row>
    <row r="296" spans="1:10" x14ac:dyDescent="0.25">
      <c r="A296" s="335"/>
      <c r="B296" s="335"/>
      <c r="C296" s="230"/>
      <c r="D296" s="339"/>
      <c r="E296" s="339"/>
      <c r="F296" s="231"/>
      <c r="G296" s="230"/>
      <c r="H296" s="339"/>
      <c r="I296" s="339"/>
      <c r="J296" s="231"/>
    </row>
    <row r="297" spans="1:10" x14ac:dyDescent="0.25">
      <c r="A297" s="335"/>
      <c r="B297" s="335"/>
      <c r="C297" s="230"/>
      <c r="D297" s="339"/>
      <c r="E297" s="339"/>
      <c r="F297" s="231"/>
      <c r="G297" s="230"/>
      <c r="H297" s="339"/>
      <c r="I297" s="339"/>
      <c r="J297" s="231"/>
    </row>
    <row r="298" spans="1:10" x14ac:dyDescent="0.25">
      <c r="A298" s="335"/>
      <c r="B298" s="335"/>
      <c r="C298" s="230"/>
      <c r="D298" s="339"/>
      <c r="E298" s="339"/>
      <c r="F298" s="231"/>
      <c r="G298" s="230"/>
      <c r="H298" s="339"/>
      <c r="I298" s="339"/>
      <c r="J298" s="231"/>
    </row>
    <row r="299" spans="1:10" x14ac:dyDescent="0.25">
      <c r="A299" s="335"/>
      <c r="B299" s="335"/>
      <c r="C299" s="230"/>
      <c r="D299" s="339"/>
      <c r="E299" s="339"/>
      <c r="F299" s="231"/>
      <c r="G299" s="230"/>
      <c r="H299" s="339"/>
      <c r="I299" s="339"/>
      <c r="J299" s="231"/>
    </row>
    <row r="300" spans="1:10" x14ac:dyDescent="0.25">
      <c r="A300" s="335"/>
      <c r="B300" s="335"/>
      <c r="C300" s="230"/>
      <c r="D300" s="339"/>
      <c r="E300" s="339"/>
      <c r="F300" s="231"/>
      <c r="G300" s="230"/>
      <c r="H300" s="339"/>
      <c r="I300" s="339"/>
      <c r="J300" s="231"/>
    </row>
    <row r="301" spans="1:10" x14ac:dyDescent="0.25">
      <c r="A301" s="335"/>
      <c r="B301" s="335"/>
      <c r="C301" s="230"/>
      <c r="D301" s="339"/>
      <c r="E301" s="339"/>
      <c r="F301" s="231"/>
      <c r="G301" s="230"/>
      <c r="H301" s="339"/>
      <c r="I301" s="339"/>
      <c r="J301" s="231"/>
    </row>
    <row r="302" spans="1:10" x14ac:dyDescent="0.25">
      <c r="A302" s="335"/>
      <c r="B302" s="335"/>
      <c r="C302" s="230"/>
      <c r="D302" s="339"/>
      <c r="E302" s="339"/>
      <c r="F302" s="231"/>
      <c r="G302" s="230"/>
      <c r="H302" s="339"/>
      <c r="I302" s="339"/>
      <c r="J302" s="231"/>
    </row>
    <row r="303" spans="1:10" x14ac:dyDescent="0.25">
      <c r="A303" s="335"/>
      <c r="B303" s="335"/>
      <c r="C303" s="230"/>
      <c r="D303" s="339"/>
      <c r="E303" s="339"/>
      <c r="F303" s="231"/>
      <c r="G303" s="230"/>
      <c r="H303" s="339"/>
      <c r="I303" s="339"/>
      <c r="J303" s="231"/>
    </row>
    <row r="304" spans="1:10" x14ac:dyDescent="0.25">
      <c r="A304" s="335"/>
      <c r="B304" s="335"/>
      <c r="C304" s="230"/>
      <c r="D304" s="339"/>
      <c r="E304" s="339"/>
      <c r="F304" s="231"/>
      <c r="G304" s="230"/>
      <c r="H304" s="339"/>
      <c r="I304" s="339"/>
      <c r="J304" s="231"/>
    </row>
    <row r="305" spans="1:10" x14ac:dyDescent="0.25">
      <c r="A305" s="335"/>
      <c r="B305" s="335"/>
      <c r="C305" s="230"/>
      <c r="D305" s="339"/>
      <c r="E305" s="339"/>
      <c r="F305" s="231"/>
      <c r="G305" s="230"/>
      <c r="H305" s="339"/>
      <c r="I305" s="339"/>
      <c r="J305" s="231"/>
    </row>
    <row r="306" spans="1:10" x14ac:dyDescent="0.25">
      <c r="A306" s="335"/>
      <c r="B306" s="335"/>
      <c r="C306" s="230"/>
      <c r="D306" s="339"/>
      <c r="E306" s="339"/>
      <c r="F306" s="231"/>
      <c r="G306" s="230"/>
      <c r="H306" s="339"/>
      <c r="I306" s="339"/>
      <c r="J306" s="231"/>
    </row>
    <row r="307" spans="1:10" x14ac:dyDescent="0.25">
      <c r="A307" s="335"/>
      <c r="B307" s="335"/>
      <c r="C307" s="230"/>
      <c r="D307" s="339"/>
      <c r="E307" s="339"/>
      <c r="F307" s="231"/>
      <c r="G307" s="230"/>
      <c r="H307" s="339"/>
      <c r="I307" s="339"/>
      <c r="J307" s="231"/>
    </row>
    <row r="308" spans="1:10" x14ac:dyDescent="0.25">
      <c r="A308" s="335"/>
      <c r="B308" s="335"/>
      <c r="C308" s="230"/>
      <c r="D308" s="339"/>
      <c r="E308" s="339"/>
      <c r="F308" s="231"/>
      <c r="G308" s="230"/>
      <c r="H308" s="339"/>
      <c r="I308" s="339"/>
      <c r="J308" s="231"/>
    </row>
    <row r="309" spans="1:10" x14ac:dyDescent="0.25">
      <c r="A309" s="335"/>
      <c r="B309" s="335"/>
      <c r="C309" s="230"/>
      <c r="D309" s="339"/>
      <c r="E309" s="339"/>
      <c r="F309" s="231"/>
      <c r="G309" s="230"/>
      <c r="H309" s="339"/>
      <c r="I309" s="339"/>
      <c r="J309" s="231"/>
    </row>
    <row r="310" spans="1:10" x14ac:dyDescent="0.25">
      <c r="A310" s="335"/>
      <c r="B310" s="335"/>
      <c r="C310" s="230"/>
      <c r="D310" s="339"/>
      <c r="E310" s="339"/>
      <c r="F310" s="231"/>
      <c r="G310" s="230"/>
      <c r="H310" s="339"/>
      <c r="I310" s="339"/>
      <c r="J310" s="231"/>
    </row>
    <row r="311" spans="1:10" x14ac:dyDescent="0.25">
      <c r="A311" s="335"/>
      <c r="B311" s="335"/>
      <c r="C311" s="230"/>
      <c r="D311" s="339"/>
      <c r="E311" s="339"/>
      <c r="F311" s="231"/>
      <c r="G311" s="230"/>
      <c r="H311" s="339"/>
      <c r="I311" s="339"/>
      <c r="J311" s="231"/>
    </row>
    <row r="312" spans="1:10" x14ac:dyDescent="0.25">
      <c r="A312" s="335"/>
      <c r="B312" s="335"/>
      <c r="C312" s="230"/>
      <c r="D312" s="339"/>
      <c r="E312" s="339"/>
      <c r="F312" s="231"/>
      <c r="G312" s="230"/>
      <c r="H312" s="339"/>
      <c r="I312" s="339"/>
      <c r="J312" s="231"/>
    </row>
    <row r="313" spans="1:10" x14ac:dyDescent="0.25">
      <c r="A313" s="335"/>
      <c r="B313" s="335"/>
      <c r="C313" s="230"/>
      <c r="D313" s="339"/>
      <c r="E313" s="339"/>
      <c r="F313" s="231"/>
      <c r="G313" s="230"/>
      <c r="H313" s="339"/>
      <c r="I313" s="339"/>
      <c r="J313" s="231"/>
    </row>
    <row r="314" spans="1:10" x14ac:dyDescent="0.25">
      <c r="A314" s="335"/>
      <c r="B314" s="335"/>
      <c r="C314" s="230"/>
      <c r="D314" s="339"/>
      <c r="E314" s="339"/>
      <c r="F314" s="231"/>
      <c r="G314" s="230"/>
      <c r="H314" s="339"/>
      <c r="I314" s="339"/>
      <c r="J314" s="231"/>
    </row>
    <row r="315" spans="1:10" x14ac:dyDescent="0.25">
      <c r="A315" s="335"/>
      <c r="B315" s="335"/>
      <c r="C315" s="230"/>
      <c r="D315" s="339"/>
      <c r="E315" s="339"/>
      <c r="F315" s="231"/>
      <c r="G315" s="230"/>
      <c r="H315" s="339"/>
      <c r="I315" s="339"/>
      <c r="J315" s="231"/>
    </row>
    <row r="316" spans="1:10" x14ac:dyDescent="0.25">
      <c r="A316" s="335"/>
      <c r="B316" s="335"/>
      <c r="C316" s="230"/>
      <c r="D316" s="339"/>
      <c r="E316" s="339"/>
      <c r="F316" s="231"/>
      <c r="G316" s="230"/>
      <c r="H316" s="339"/>
      <c r="I316" s="339"/>
      <c r="J316" s="231"/>
    </row>
    <row r="317" spans="1:10" x14ac:dyDescent="0.25">
      <c r="A317" s="335"/>
      <c r="B317" s="335"/>
      <c r="C317" s="230"/>
      <c r="D317" s="339"/>
      <c r="E317" s="339"/>
      <c r="F317" s="231"/>
      <c r="G317" s="230"/>
      <c r="H317" s="339"/>
      <c r="I317" s="339"/>
      <c r="J317" s="231"/>
    </row>
    <row r="318" spans="1:10" x14ac:dyDescent="0.25">
      <c r="A318" s="335"/>
      <c r="B318" s="335"/>
      <c r="C318" s="230"/>
      <c r="D318" s="339"/>
      <c r="E318" s="339"/>
      <c r="F318" s="231"/>
      <c r="G318" s="230"/>
      <c r="H318" s="339"/>
      <c r="I318" s="339"/>
      <c r="J318" s="231"/>
    </row>
    <row r="319" spans="1:10" x14ac:dyDescent="0.25">
      <c r="A319" s="335"/>
      <c r="B319" s="335"/>
      <c r="C319" s="230"/>
      <c r="D319" s="339"/>
      <c r="E319" s="339"/>
      <c r="F319" s="231"/>
      <c r="G319" s="230"/>
      <c r="H319" s="339"/>
      <c r="I319" s="339"/>
      <c r="J319" s="231"/>
    </row>
    <row r="320" spans="1:10" x14ac:dyDescent="0.25">
      <c r="A320" s="335"/>
      <c r="B320" s="335"/>
      <c r="C320" s="230"/>
      <c r="D320" s="339"/>
      <c r="E320" s="339"/>
      <c r="F320" s="231"/>
      <c r="G320" s="230"/>
      <c r="H320" s="339"/>
      <c r="I320" s="339"/>
      <c r="J320" s="231"/>
    </row>
    <row r="321" spans="1:10" x14ac:dyDescent="0.25">
      <c r="A321" s="335"/>
      <c r="B321" s="335"/>
      <c r="C321" s="230"/>
      <c r="D321" s="339"/>
      <c r="E321" s="339"/>
      <c r="F321" s="231"/>
      <c r="G321" s="230"/>
      <c r="H321" s="339"/>
      <c r="I321" s="339"/>
      <c r="J321" s="231"/>
    </row>
    <row r="322" spans="1:10" x14ac:dyDescent="0.25">
      <c r="A322" s="335"/>
      <c r="B322" s="335"/>
      <c r="C322" s="230"/>
      <c r="D322" s="339"/>
      <c r="E322" s="339"/>
      <c r="F322" s="231"/>
      <c r="G322" s="230"/>
      <c r="H322" s="339"/>
      <c r="I322" s="339"/>
      <c r="J322" s="231"/>
    </row>
    <row r="323" spans="1:10" x14ac:dyDescent="0.25">
      <c r="A323" s="335"/>
      <c r="B323" s="335"/>
      <c r="C323" s="230"/>
      <c r="D323" s="339"/>
      <c r="E323" s="339"/>
      <c r="F323" s="231"/>
      <c r="G323" s="230"/>
      <c r="H323" s="339"/>
      <c r="I323" s="339"/>
      <c r="J323" s="231"/>
    </row>
    <row r="324" spans="1:10" x14ac:dyDescent="0.25">
      <c r="A324" s="335"/>
      <c r="B324" s="335"/>
      <c r="C324" s="230"/>
      <c r="D324" s="339"/>
      <c r="E324" s="339"/>
      <c r="F324" s="231"/>
      <c r="G324" s="230"/>
      <c r="H324" s="339"/>
      <c r="I324" s="339"/>
      <c r="J324" s="231"/>
    </row>
    <row r="325" spans="1:10" x14ac:dyDescent="0.25">
      <c r="A325" s="335"/>
      <c r="B325" s="335"/>
      <c r="C325" s="230"/>
      <c r="D325" s="339"/>
      <c r="E325" s="339"/>
      <c r="F325" s="231"/>
      <c r="G325" s="230"/>
      <c r="H325" s="339"/>
      <c r="I325" s="339"/>
      <c r="J325" s="231"/>
    </row>
    <row r="326" spans="1:10" x14ac:dyDescent="0.25">
      <c r="A326" s="335"/>
      <c r="B326" s="335"/>
      <c r="C326" s="230"/>
      <c r="D326" s="339"/>
      <c r="E326" s="339"/>
      <c r="F326" s="231"/>
      <c r="G326" s="230"/>
      <c r="H326" s="339"/>
      <c r="I326" s="339"/>
      <c r="J326" s="231"/>
    </row>
    <row r="327" spans="1:10" x14ac:dyDescent="0.25">
      <c r="A327" s="335"/>
      <c r="B327" s="335"/>
      <c r="C327" s="230"/>
      <c r="D327" s="339"/>
      <c r="E327" s="339"/>
      <c r="F327" s="231"/>
      <c r="G327" s="230"/>
      <c r="H327" s="339"/>
      <c r="I327" s="339"/>
      <c r="J327" s="231"/>
    </row>
    <row r="328" spans="1:10" x14ac:dyDescent="0.25">
      <c r="A328" s="335"/>
      <c r="B328" s="335"/>
      <c r="C328" s="230"/>
      <c r="D328" s="339"/>
      <c r="E328" s="339"/>
      <c r="F328" s="231"/>
      <c r="G328" s="230"/>
      <c r="H328" s="339"/>
      <c r="I328" s="339"/>
      <c r="J328" s="231"/>
    </row>
    <row r="329" spans="1:10" x14ac:dyDescent="0.25">
      <c r="A329" s="335"/>
      <c r="B329" s="335"/>
      <c r="C329" s="230"/>
      <c r="D329" s="339"/>
      <c r="E329" s="339"/>
      <c r="F329" s="231"/>
      <c r="G329" s="230"/>
      <c r="H329" s="339"/>
      <c r="I329" s="339"/>
      <c r="J329" s="231"/>
    </row>
    <row r="330" spans="1:10" x14ac:dyDescent="0.25">
      <c r="A330" s="335"/>
      <c r="B330" s="335"/>
      <c r="C330" s="230"/>
      <c r="D330" s="339"/>
      <c r="E330" s="339"/>
      <c r="F330" s="231"/>
      <c r="G330" s="230"/>
      <c r="H330" s="339"/>
      <c r="I330" s="339"/>
      <c r="J330" s="231"/>
    </row>
    <row r="331" spans="1:10" x14ac:dyDescent="0.25">
      <c r="A331" s="335"/>
      <c r="B331" s="335"/>
      <c r="C331" s="230"/>
      <c r="D331" s="339"/>
      <c r="E331" s="339"/>
      <c r="F331" s="231"/>
      <c r="G331" s="230"/>
      <c r="H331" s="339"/>
      <c r="I331" s="339"/>
      <c r="J331" s="231"/>
    </row>
    <row r="332" spans="1:10" x14ac:dyDescent="0.25">
      <c r="A332" s="335"/>
      <c r="B332" s="335"/>
      <c r="C332" s="230"/>
      <c r="D332" s="339"/>
      <c r="E332" s="339"/>
      <c r="F332" s="231"/>
      <c r="G332" s="230"/>
      <c r="H332" s="339"/>
      <c r="I332" s="339"/>
      <c r="J332" s="231"/>
    </row>
    <row r="333" spans="1:10" x14ac:dyDescent="0.25">
      <c r="A333" s="335"/>
      <c r="B333" s="335"/>
      <c r="C333" s="230"/>
      <c r="D333" s="339"/>
      <c r="E333" s="339"/>
      <c r="F333" s="231"/>
      <c r="G333" s="230"/>
      <c r="H333" s="339"/>
      <c r="I333" s="339"/>
      <c r="J333" s="231"/>
    </row>
    <row r="334" spans="1:10" x14ac:dyDescent="0.25">
      <c r="A334" s="335"/>
      <c r="B334" s="335"/>
      <c r="C334" s="230"/>
      <c r="D334" s="339"/>
      <c r="E334" s="339"/>
      <c r="F334" s="231"/>
      <c r="G334" s="230"/>
      <c r="H334" s="339"/>
      <c r="I334" s="339"/>
      <c r="J334" s="231"/>
    </row>
    <row r="335" spans="1:10" x14ac:dyDescent="0.25">
      <c r="A335" s="335"/>
      <c r="B335" s="335"/>
      <c r="C335" s="230"/>
      <c r="D335" s="339"/>
      <c r="E335" s="339"/>
      <c r="F335" s="231"/>
      <c r="G335" s="230"/>
      <c r="H335" s="339"/>
      <c r="I335" s="339"/>
      <c r="J335" s="231"/>
    </row>
    <row r="336" spans="1:10" x14ac:dyDescent="0.25">
      <c r="A336" s="335"/>
      <c r="B336" s="335"/>
      <c r="C336" s="230"/>
      <c r="D336" s="339"/>
      <c r="E336" s="339"/>
      <c r="F336" s="231"/>
      <c r="G336" s="230"/>
      <c r="H336" s="339"/>
      <c r="I336" s="339"/>
      <c r="J336" s="231"/>
    </row>
    <row r="337" spans="1:10" x14ac:dyDescent="0.25">
      <c r="A337" s="335"/>
      <c r="B337" s="335"/>
      <c r="C337" s="230"/>
      <c r="D337" s="339"/>
      <c r="E337" s="339"/>
      <c r="F337" s="231"/>
      <c r="G337" s="230"/>
      <c r="H337" s="339"/>
      <c r="I337" s="339"/>
      <c r="J337" s="231"/>
    </row>
    <row r="338" spans="1:10" x14ac:dyDescent="0.25">
      <c r="A338" s="335"/>
      <c r="B338" s="335"/>
      <c r="C338" s="230"/>
      <c r="D338" s="339"/>
      <c r="E338" s="339"/>
      <c r="F338" s="231"/>
      <c r="G338" s="230"/>
      <c r="H338" s="339"/>
      <c r="I338" s="339"/>
      <c r="J338" s="231"/>
    </row>
    <row r="339" spans="1:10" x14ac:dyDescent="0.25">
      <c r="A339" s="335"/>
      <c r="B339" s="335"/>
      <c r="C339" s="230"/>
      <c r="D339" s="339"/>
      <c r="E339" s="339"/>
      <c r="F339" s="231"/>
      <c r="G339" s="230"/>
      <c r="H339" s="339"/>
      <c r="I339" s="339"/>
      <c r="J339" s="231"/>
    </row>
    <row r="340" spans="1:10" x14ac:dyDescent="0.25">
      <c r="A340" s="335"/>
      <c r="B340" s="335"/>
      <c r="C340" s="230"/>
      <c r="D340" s="339"/>
      <c r="E340" s="339"/>
      <c r="F340" s="231"/>
      <c r="G340" s="230"/>
      <c r="H340" s="339"/>
      <c r="I340" s="339"/>
      <c r="J340" s="231"/>
    </row>
    <row r="341" spans="1:10" x14ac:dyDescent="0.25">
      <c r="A341" s="335"/>
      <c r="B341" s="335"/>
      <c r="C341" s="230"/>
      <c r="D341" s="339"/>
      <c r="E341" s="339"/>
      <c r="F341" s="231"/>
      <c r="G341" s="230"/>
      <c r="H341" s="339"/>
      <c r="I341" s="339"/>
      <c r="J341" s="231"/>
    </row>
    <row r="342" spans="1:10" x14ac:dyDescent="0.25">
      <c r="A342" s="335"/>
      <c r="B342" s="335"/>
      <c r="C342" s="230"/>
      <c r="D342" s="339"/>
      <c r="E342" s="339"/>
      <c r="F342" s="231"/>
      <c r="G342" s="230"/>
      <c r="H342" s="339"/>
      <c r="I342" s="339"/>
      <c r="J342" s="231"/>
    </row>
    <row r="343" spans="1:10" x14ac:dyDescent="0.25">
      <c r="A343" s="335"/>
      <c r="B343" s="335"/>
      <c r="C343" s="230"/>
      <c r="D343" s="339"/>
      <c r="E343" s="339"/>
      <c r="F343" s="231"/>
      <c r="G343" s="230"/>
      <c r="H343" s="339"/>
      <c r="I343" s="339"/>
      <c r="J343" s="231"/>
    </row>
    <row r="344" spans="1:10" x14ac:dyDescent="0.25">
      <c r="A344" s="335"/>
      <c r="B344" s="335"/>
      <c r="C344" s="230"/>
      <c r="D344" s="339"/>
      <c r="E344" s="339"/>
      <c r="F344" s="231"/>
      <c r="G344" s="230"/>
      <c r="H344" s="339"/>
      <c r="I344" s="339"/>
      <c r="J344" s="231"/>
    </row>
    <row r="345" spans="1:10" x14ac:dyDescent="0.25">
      <c r="A345" s="335"/>
      <c r="B345" s="335"/>
      <c r="C345" s="230"/>
      <c r="D345" s="339"/>
      <c r="E345" s="339"/>
      <c r="F345" s="231"/>
      <c r="G345" s="230"/>
      <c r="H345" s="339"/>
      <c r="I345" s="339"/>
      <c r="J345" s="231"/>
    </row>
    <row r="346" spans="1:10" x14ac:dyDescent="0.25">
      <c r="A346" s="335"/>
      <c r="B346" s="335"/>
      <c r="C346" s="230"/>
      <c r="D346" s="339"/>
      <c r="E346" s="339"/>
      <c r="F346" s="231"/>
      <c r="G346" s="230"/>
      <c r="H346" s="339"/>
      <c r="I346" s="339"/>
      <c r="J346" s="231"/>
    </row>
    <row r="347" spans="1:10" x14ac:dyDescent="0.25">
      <c r="A347" s="335"/>
      <c r="B347" s="335"/>
      <c r="C347" s="230"/>
      <c r="D347" s="339"/>
      <c r="E347" s="339"/>
      <c r="F347" s="231"/>
      <c r="G347" s="230"/>
      <c r="H347" s="339"/>
      <c r="I347" s="339"/>
      <c r="J347" s="231"/>
    </row>
    <row r="348" spans="1:10" x14ac:dyDescent="0.25">
      <c r="A348" s="335"/>
      <c r="B348" s="335"/>
      <c r="C348" s="230"/>
      <c r="D348" s="339"/>
      <c r="E348" s="339"/>
      <c r="F348" s="231"/>
      <c r="G348" s="230"/>
      <c r="H348" s="339"/>
      <c r="I348" s="339"/>
      <c r="J348" s="231"/>
    </row>
    <row r="349" spans="1:10" x14ac:dyDescent="0.25">
      <c r="A349" s="335"/>
      <c r="B349" s="335"/>
      <c r="C349" s="230"/>
      <c r="D349" s="339"/>
      <c r="E349" s="339"/>
      <c r="F349" s="231"/>
      <c r="G349" s="230"/>
      <c r="H349" s="339"/>
      <c r="I349" s="339"/>
      <c r="J349" s="231"/>
    </row>
    <row r="350" spans="1:10" x14ac:dyDescent="0.25">
      <c r="A350" s="335"/>
      <c r="B350" s="335"/>
      <c r="C350" s="230"/>
      <c r="D350" s="339"/>
      <c r="E350" s="339"/>
      <c r="F350" s="231"/>
      <c r="G350" s="230"/>
      <c r="H350" s="339"/>
      <c r="I350" s="339"/>
      <c r="J350" s="231"/>
    </row>
    <row r="351" spans="1:10" x14ac:dyDescent="0.25">
      <c r="A351" s="335"/>
      <c r="B351" s="335"/>
      <c r="C351" s="230"/>
      <c r="D351" s="339"/>
      <c r="E351" s="339"/>
      <c r="F351" s="231"/>
      <c r="G351" s="230"/>
      <c r="H351" s="339"/>
      <c r="I351" s="339"/>
      <c r="J351" s="231"/>
    </row>
    <row r="352" spans="1:10" x14ac:dyDescent="0.25">
      <c r="A352" s="335"/>
      <c r="B352" s="335"/>
      <c r="C352" s="230"/>
      <c r="D352" s="339"/>
      <c r="E352" s="339"/>
      <c r="F352" s="231"/>
      <c r="G352" s="230"/>
      <c r="H352" s="339"/>
      <c r="I352" s="339"/>
      <c r="J352" s="231"/>
    </row>
    <row r="353" spans="1:10" x14ac:dyDescent="0.25">
      <c r="A353" s="335"/>
      <c r="B353" s="335"/>
      <c r="C353" s="230"/>
      <c r="D353" s="339"/>
      <c r="E353" s="339"/>
      <c r="F353" s="231"/>
      <c r="G353" s="230"/>
      <c r="H353" s="339"/>
      <c r="I353" s="339"/>
      <c r="J353" s="231"/>
    </row>
    <row r="354" spans="1:10" x14ac:dyDescent="0.25">
      <c r="A354" s="335"/>
      <c r="B354" s="335"/>
      <c r="C354" s="230"/>
      <c r="D354" s="339"/>
      <c r="E354" s="339"/>
      <c r="F354" s="231"/>
      <c r="G354" s="230"/>
      <c r="H354" s="339"/>
      <c r="I354" s="339"/>
      <c r="J354" s="231"/>
    </row>
    <row r="355" spans="1:10" x14ac:dyDescent="0.25">
      <c r="A355" s="335"/>
      <c r="B355" s="335"/>
      <c r="C355" s="230"/>
      <c r="D355" s="339"/>
      <c r="E355" s="339"/>
      <c r="F355" s="231"/>
      <c r="G355" s="230"/>
      <c r="H355" s="339"/>
      <c r="I355" s="339"/>
      <c r="J355" s="231"/>
    </row>
    <row r="356" spans="1:10" x14ac:dyDescent="0.25">
      <c r="A356" s="335"/>
      <c r="B356" s="335"/>
      <c r="C356" s="230"/>
      <c r="D356" s="339"/>
      <c r="E356" s="339"/>
      <c r="F356" s="231"/>
      <c r="G356" s="230"/>
      <c r="H356" s="339"/>
      <c r="I356" s="339"/>
      <c r="J356" s="231"/>
    </row>
    <row r="357" spans="1:10" x14ac:dyDescent="0.25">
      <c r="A357" s="335"/>
      <c r="B357" s="335"/>
      <c r="C357" s="230"/>
      <c r="D357" s="339"/>
      <c r="E357" s="339"/>
      <c r="F357" s="231"/>
      <c r="G357" s="230"/>
      <c r="H357" s="339"/>
      <c r="I357" s="339"/>
      <c r="J357" s="231"/>
    </row>
    <row r="358" spans="1:10" x14ac:dyDescent="0.25">
      <c r="A358" s="335"/>
      <c r="B358" s="335"/>
      <c r="C358" s="230"/>
      <c r="D358" s="339"/>
      <c r="E358" s="339"/>
      <c r="F358" s="231"/>
      <c r="G358" s="230"/>
      <c r="H358" s="339"/>
      <c r="I358" s="339"/>
      <c r="J358" s="231"/>
    </row>
    <row r="359" spans="1:10" x14ac:dyDescent="0.25">
      <c r="A359" s="335"/>
      <c r="B359" s="335"/>
      <c r="C359" s="230"/>
      <c r="D359" s="339"/>
      <c r="E359" s="339"/>
      <c r="F359" s="231"/>
      <c r="G359" s="230"/>
      <c r="H359" s="339"/>
      <c r="I359" s="339"/>
      <c r="J359" s="231"/>
    </row>
    <row r="360" spans="1:10" x14ac:dyDescent="0.25">
      <c r="A360" s="335"/>
      <c r="B360" s="335"/>
      <c r="C360" s="230"/>
      <c r="D360" s="339"/>
      <c r="E360" s="339"/>
      <c r="F360" s="231"/>
      <c r="G360" s="230"/>
      <c r="H360" s="339"/>
      <c r="I360" s="339"/>
      <c r="J360" s="231"/>
    </row>
    <row r="361" spans="1:10" x14ac:dyDescent="0.25">
      <c r="A361" s="335"/>
      <c r="B361" s="335"/>
      <c r="C361" s="230"/>
      <c r="D361" s="339"/>
      <c r="E361" s="339"/>
      <c r="F361" s="231"/>
      <c r="G361" s="230"/>
      <c r="H361" s="339"/>
      <c r="I361" s="339"/>
      <c r="J361" s="231"/>
    </row>
    <row r="362" spans="1:10" x14ac:dyDescent="0.25">
      <c r="A362" s="335"/>
      <c r="B362" s="335"/>
      <c r="C362" s="230"/>
      <c r="D362" s="339"/>
      <c r="E362" s="339"/>
      <c r="F362" s="231"/>
      <c r="G362" s="230"/>
      <c r="H362" s="339"/>
      <c r="I362" s="339"/>
      <c r="J362" s="231"/>
    </row>
    <row r="363" spans="1:10" x14ac:dyDescent="0.25">
      <c r="A363" s="335"/>
      <c r="B363" s="335"/>
      <c r="C363" s="230"/>
      <c r="D363" s="339"/>
      <c r="E363" s="339"/>
      <c r="F363" s="231"/>
      <c r="G363" s="230"/>
      <c r="H363" s="339"/>
      <c r="I363" s="339"/>
      <c r="J363" s="231"/>
    </row>
    <row r="364" spans="1:10" x14ac:dyDescent="0.25">
      <c r="A364" s="335"/>
      <c r="B364" s="335"/>
      <c r="C364" s="230"/>
      <c r="D364" s="339"/>
      <c r="E364" s="339"/>
      <c r="F364" s="231"/>
      <c r="G364" s="230"/>
      <c r="H364" s="339"/>
      <c r="I364" s="339"/>
      <c r="J364" s="231"/>
    </row>
    <row r="365" spans="1:10" x14ac:dyDescent="0.25">
      <c r="A365" s="335"/>
      <c r="B365" s="335"/>
      <c r="C365" s="230"/>
      <c r="D365" s="339"/>
      <c r="E365" s="339"/>
      <c r="F365" s="231"/>
      <c r="G365" s="230"/>
      <c r="H365" s="339"/>
      <c r="I365" s="339"/>
      <c r="J365" s="231"/>
    </row>
    <row r="366" spans="1:10" x14ac:dyDescent="0.25">
      <c r="A366" s="335"/>
      <c r="B366" s="335"/>
      <c r="C366" s="230"/>
      <c r="D366" s="339"/>
      <c r="E366" s="339"/>
      <c r="F366" s="231"/>
      <c r="G366" s="230"/>
      <c r="H366" s="339"/>
      <c r="I366" s="339"/>
      <c r="J366" s="231"/>
    </row>
    <row r="367" spans="1:10" x14ac:dyDescent="0.25">
      <c r="A367" s="335"/>
      <c r="B367" s="335"/>
      <c r="C367" s="230"/>
      <c r="D367" s="339"/>
      <c r="E367" s="339"/>
      <c r="F367" s="231"/>
      <c r="G367" s="230"/>
      <c r="H367" s="339"/>
      <c r="I367" s="339"/>
      <c r="J367" s="231"/>
    </row>
    <row r="368" spans="1:10" x14ac:dyDescent="0.25">
      <c r="A368" s="335"/>
      <c r="B368" s="335"/>
      <c r="C368" s="230"/>
      <c r="D368" s="339"/>
      <c r="E368" s="339"/>
      <c r="F368" s="231"/>
      <c r="G368" s="230"/>
      <c r="H368" s="339"/>
      <c r="I368" s="339"/>
      <c r="J368" s="231"/>
    </row>
    <row r="369" spans="1:10" x14ac:dyDescent="0.25">
      <c r="A369" s="335"/>
      <c r="B369" s="335"/>
      <c r="C369" s="230"/>
      <c r="D369" s="339"/>
      <c r="E369" s="339"/>
      <c r="F369" s="231"/>
      <c r="G369" s="230"/>
      <c r="H369" s="339"/>
      <c r="I369" s="339"/>
      <c r="J369" s="231"/>
    </row>
    <row r="370" spans="1:10" x14ac:dyDescent="0.25">
      <c r="A370" s="335"/>
      <c r="B370" s="335"/>
      <c r="C370" s="230"/>
      <c r="D370" s="339"/>
      <c r="E370" s="339"/>
      <c r="F370" s="231"/>
      <c r="G370" s="230"/>
      <c r="H370" s="339"/>
      <c r="I370" s="339"/>
      <c r="J370" s="231"/>
    </row>
    <row r="371" spans="1:10" x14ac:dyDescent="0.25">
      <c r="A371" s="335"/>
      <c r="B371" s="335"/>
      <c r="C371" s="230"/>
      <c r="D371" s="339"/>
      <c r="E371" s="339"/>
      <c r="F371" s="231"/>
      <c r="G371" s="230"/>
      <c r="H371" s="339"/>
      <c r="I371" s="339"/>
      <c r="J371" s="231"/>
    </row>
    <row r="372" spans="1:10" x14ac:dyDescent="0.25">
      <c r="A372" s="335"/>
      <c r="B372" s="335"/>
      <c r="C372" s="230"/>
      <c r="D372" s="339"/>
      <c r="E372" s="339"/>
      <c r="F372" s="231"/>
      <c r="G372" s="230"/>
      <c r="H372" s="339"/>
      <c r="I372" s="339"/>
      <c r="J372" s="231"/>
    </row>
    <row r="373" spans="1:10" x14ac:dyDescent="0.25">
      <c r="A373" s="335"/>
      <c r="B373" s="335"/>
      <c r="C373" s="230"/>
      <c r="D373" s="339"/>
      <c r="E373" s="339"/>
      <c r="F373" s="231"/>
      <c r="G373" s="230"/>
      <c r="H373" s="339"/>
      <c r="I373" s="339"/>
      <c r="J373" s="231"/>
    </row>
    <row r="374" spans="1:10" x14ac:dyDescent="0.25">
      <c r="A374" s="335"/>
      <c r="B374" s="335"/>
      <c r="C374" s="230"/>
      <c r="D374" s="339"/>
      <c r="E374" s="339"/>
      <c r="F374" s="231"/>
      <c r="G374" s="230"/>
      <c r="H374" s="339"/>
      <c r="I374" s="339"/>
      <c r="J374" s="231"/>
    </row>
    <row r="375" spans="1:10" x14ac:dyDescent="0.25">
      <c r="A375" s="335"/>
      <c r="B375" s="335"/>
      <c r="C375" s="230"/>
      <c r="D375" s="339"/>
      <c r="E375" s="339"/>
      <c r="F375" s="231"/>
      <c r="G375" s="230"/>
      <c r="H375" s="339"/>
      <c r="I375" s="339"/>
      <c r="J375" s="231"/>
    </row>
    <row r="376" spans="1:10" x14ac:dyDescent="0.25">
      <c r="A376" s="335"/>
      <c r="B376" s="335"/>
      <c r="C376" s="230"/>
      <c r="D376" s="339"/>
      <c r="E376" s="339"/>
      <c r="F376" s="231"/>
      <c r="G376" s="230"/>
      <c r="H376" s="339"/>
      <c r="I376" s="339"/>
      <c r="J376" s="231"/>
    </row>
    <row r="377" spans="1:10" x14ac:dyDescent="0.25">
      <c r="A377" s="335"/>
      <c r="B377" s="335"/>
      <c r="C377" s="230"/>
      <c r="D377" s="339"/>
      <c r="E377" s="339"/>
      <c r="F377" s="231"/>
      <c r="G377" s="230"/>
      <c r="H377" s="339"/>
      <c r="I377" s="339"/>
      <c r="J377" s="231"/>
    </row>
    <row r="378" spans="1:10" x14ac:dyDescent="0.25">
      <c r="A378" s="335"/>
      <c r="B378" s="335"/>
      <c r="C378" s="230"/>
      <c r="D378" s="339"/>
      <c r="E378" s="339"/>
      <c r="F378" s="231"/>
      <c r="G378" s="230"/>
      <c r="H378" s="339"/>
      <c r="I378" s="339"/>
      <c r="J378" s="231"/>
    </row>
    <row r="379" spans="1:10" x14ac:dyDescent="0.25">
      <c r="A379" s="335"/>
      <c r="B379" s="335"/>
      <c r="C379" s="230"/>
      <c r="D379" s="339"/>
      <c r="E379" s="339"/>
      <c r="F379" s="231"/>
      <c r="G379" s="230"/>
      <c r="H379" s="339"/>
      <c r="I379" s="339"/>
      <c r="J379" s="231"/>
    </row>
    <row r="380" spans="1:10" x14ac:dyDescent="0.25">
      <c r="A380" s="335"/>
      <c r="B380" s="335"/>
      <c r="C380" s="230"/>
      <c r="D380" s="339"/>
      <c r="E380" s="339"/>
      <c r="F380" s="231"/>
      <c r="G380" s="230"/>
      <c r="H380" s="339"/>
      <c r="I380" s="339"/>
      <c r="J380" s="231"/>
    </row>
    <row r="381" spans="1:10" x14ac:dyDescent="0.25">
      <c r="A381" s="335"/>
      <c r="B381" s="335"/>
      <c r="C381" s="230"/>
      <c r="D381" s="339"/>
      <c r="E381" s="339"/>
      <c r="F381" s="231"/>
      <c r="G381" s="230"/>
      <c r="H381" s="339"/>
      <c r="I381" s="339"/>
      <c r="J381" s="231"/>
    </row>
    <row r="382" spans="1:10" x14ac:dyDescent="0.25">
      <c r="A382" s="335"/>
      <c r="B382" s="335"/>
      <c r="C382" s="230"/>
      <c r="D382" s="339"/>
      <c r="E382" s="339"/>
      <c r="F382" s="231"/>
      <c r="G382" s="230"/>
      <c r="H382" s="339"/>
      <c r="I382" s="339"/>
      <c r="J382" s="231"/>
    </row>
    <row r="383" spans="1:10" x14ac:dyDescent="0.25">
      <c r="A383" s="335"/>
      <c r="B383" s="335"/>
      <c r="C383" s="230"/>
      <c r="D383" s="339"/>
      <c r="E383" s="339"/>
      <c r="F383" s="231"/>
      <c r="G383" s="230"/>
      <c r="H383" s="339"/>
      <c r="I383" s="339"/>
      <c r="J383" s="231"/>
    </row>
    <row r="384" spans="1:10" x14ac:dyDescent="0.25">
      <c r="A384" s="335"/>
      <c r="B384" s="335"/>
      <c r="C384" s="230"/>
      <c r="D384" s="339"/>
      <c r="E384" s="339"/>
      <c r="F384" s="231"/>
      <c r="G384" s="230"/>
      <c r="H384" s="339"/>
      <c r="I384" s="339"/>
      <c r="J384" s="231"/>
    </row>
    <row r="385" spans="1:10" x14ac:dyDescent="0.25">
      <c r="A385" s="335"/>
      <c r="B385" s="335"/>
      <c r="C385" s="230"/>
      <c r="D385" s="339"/>
      <c r="E385" s="339"/>
      <c r="F385" s="231"/>
      <c r="G385" s="230"/>
      <c r="H385" s="339"/>
      <c r="I385" s="339"/>
      <c r="J385" s="231"/>
    </row>
    <row r="386" spans="1:10" x14ac:dyDescent="0.25">
      <c r="A386" s="335"/>
      <c r="B386" s="335"/>
      <c r="C386" s="230"/>
      <c r="D386" s="339"/>
      <c r="E386" s="339"/>
      <c r="F386" s="231"/>
      <c r="G386" s="230"/>
      <c r="H386" s="339"/>
      <c r="I386" s="339"/>
      <c r="J386" s="231"/>
    </row>
    <row r="387" spans="1:10" x14ac:dyDescent="0.25">
      <c r="A387" s="335"/>
      <c r="B387" s="335"/>
      <c r="C387" s="230"/>
      <c r="D387" s="339"/>
      <c r="E387" s="339"/>
      <c r="F387" s="231"/>
      <c r="G387" s="230"/>
      <c r="H387" s="339"/>
      <c r="I387" s="339"/>
      <c r="J387" s="231"/>
    </row>
    <row r="388" spans="1:10" x14ac:dyDescent="0.25">
      <c r="A388" s="335"/>
      <c r="B388" s="335"/>
      <c r="C388" s="230"/>
      <c r="D388" s="339"/>
      <c r="E388" s="339"/>
      <c r="F388" s="231"/>
      <c r="G388" s="230"/>
      <c r="H388" s="339"/>
      <c r="I388" s="339"/>
      <c r="J388" s="231"/>
    </row>
    <row r="389" spans="1:10" x14ac:dyDescent="0.25">
      <c r="A389" s="335"/>
      <c r="B389" s="335"/>
      <c r="C389" s="230"/>
      <c r="D389" s="339"/>
      <c r="E389" s="339"/>
      <c r="F389" s="231"/>
      <c r="G389" s="230"/>
      <c r="H389" s="339"/>
      <c r="I389" s="339"/>
      <c r="J389" s="231"/>
    </row>
    <row r="390" spans="1:10" x14ac:dyDescent="0.25">
      <c r="A390" s="335"/>
      <c r="B390" s="335"/>
      <c r="C390" s="230"/>
      <c r="D390" s="339"/>
      <c r="E390" s="339"/>
      <c r="F390" s="231"/>
      <c r="G390" s="230"/>
      <c r="H390" s="339"/>
      <c r="I390" s="339"/>
      <c r="J390" s="231"/>
    </row>
    <row r="391" spans="1:10" x14ac:dyDescent="0.25">
      <c r="A391" s="335"/>
      <c r="B391" s="335"/>
      <c r="C391" s="230"/>
      <c r="D391" s="339"/>
      <c r="E391" s="339"/>
      <c r="F391" s="231"/>
      <c r="G391" s="230"/>
      <c r="H391" s="339"/>
      <c r="I391" s="339"/>
      <c r="J391" s="231"/>
    </row>
    <row r="392" spans="1:10" x14ac:dyDescent="0.25">
      <c r="A392" s="335"/>
      <c r="B392" s="335"/>
      <c r="C392" s="230"/>
      <c r="D392" s="339"/>
      <c r="E392" s="339"/>
      <c r="F392" s="231"/>
      <c r="G392" s="230"/>
      <c r="H392" s="339"/>
      <c r="I392" s="339"/>
      <c r="J392" s="231"/>
    </row>
    <row r="393" spans="1:10" x14ac:dyDescent="0.25">
      <c r="A393" s="335"/>
      <c r="B393" s="335"/>
      <c r="C393" s="230"/>
      <c r="D393" s="339"/>
      <c r="E393" s="339"/>
      <c r="F393" s="231"/>
      <c r="G393" s="230"/>
      <c r="H393" s="339"/>
      <c r="I393" s="339"/>
      <c r="J393" s="231"/>
    </row>
    <row r="394" spans="1:10" x14ac:dyDescent="0.25">
      <c r="A394" s="335"/>
      <c r="B394" s="335"/>
      <c r="C394" s="230"/>
      <c r="D394" s="339"/>
      <c r="E394" s="339"/>
      <c r="F394" s="231"/>
      <c r="G394" s="230"/>
      <c r="H394" s="339"/>
      <c r="I394" s="339"/>
      <c r="J394" s="231"/>
    </row>
    <row r="395" spans="1:10" x14ac:dyDescent="0.25">
      <c r="A395" s="335"/>
      <c r="B395" s="335"/>
      <c r="C395" s="230"/>
      <c r="D395" s="339"/>
      <c r="E395" s="339"/>
      <c r="F395" s="231"/>
      <c r="G395" s="230"/>
      <c r="H395" s="339"/>
      <c r="I395" s="339"/>
      <c r="J395" s="231"/>
    </row>
    <row r="396" spans="1:10" x14ac:dyDescent="0.25">
      <c r="A396" s="335"/>
      <c r="B396" s="335"/>
      <c r="C396" s="230"/>
      <c r="D396" s="339"/>
      <c r="E396" s="339"/>
      <c r="F396" s="231"/>
      <c r="G396" s="230"/>
      <c r="H396" s="339"/>
      <c r="I396" s="339"/>
      <c r="J396" s="231"/>
    </row>
    <row r="397" spans="1:10" x14ac:dyDescent="0.25">
      <c r="A397" s="335"/>
      <c r="B397" s="335"/>
      <c r="C397" s="230"/>
      <c r="D397" s="339"/>
      <c r="E397" s="339"/>
      <c r="F397" s="231"/>
      <c r="G397" s="230"/>
      <c r="H397" s="339"/>
      <c r="I397" s="339"/>
      <c r="J397" s="231"/>
    </row>
    <row r="398" spans="1:10" x14ac:dyDescent="0.25">
      <c r="A398" s="335"/>
      <c r="B398" s="335"/>
      <c r="C398" s="230"/>
      <c r="D398" s="339"/>
      <c r="E398" s="339"/>
      <c r="F398" s="231"/>
      <c r="G398" s="230"/>
      <c r="H398" s="339"/>
      <c r="I398" s="339"/>
      <c r="J398" s="231"/>
    </row>
    <row r="399" spans="1:10" x14ac:dyDescent="0.25">
      <c r="A399" s="335"/>
      <c r="B399" s="335"/>
      <c r="C399" s="230"/>
      <c r="D399" s="339"/>
      <c r="E399" s="339"/>
      <c r="F399" s="231"/>
      <c r="G399" s="230"/>
      <c r="H399" s="339"/>
      <c r="I399" s="339"/>
      <c r="J399" s="231"/>
    </row>
    <row r="400" spans="1:10" x14ac:dyDescent="0.25">
      <c r="A400" s="335"/>
      <c r="B400" s="335"/>
      <c r="C400" s="230"/>
      <c r="D400" s="339"/>
      <c r="E400" s="339"/>
      <c r="F400" s="231"/>
      <c r="G400" s="230"/>
      <c r="H400" s="339"/>
      <c r="I400" s="339"/>
      <c r="J400" s="231"/>
    </row>
    <row r="401" spans="1:10" x14ac:dyDescent="0.25">
      <c r="A401" s="335"/>
      <c r="B401" s="335"/>
      <c r="C401" s="230"/>
      <c r="D401" s="339"/>
      <c r="E401" s="339"/>
      <c r="F401" s="231"/>
      <c r="G401" s="230"/>
      <c r="H401" s="339"/>
      <c r="I401" s="339"/>
      <c r="J401" s="231"/>
    </row>
    <row r="402" spans="1:10" x14ac:dyDescent="0.25">
      <c r="A402" s="335"/>
      <c r="B402" s="335"/>
      <c r="C402" s="230"/>
      <c r="D402" s="339"/>
      <c r="E402" s="339"/>
      <c r="F402" s="231"/>
      <c r="G402" s="230"/>
      <c r="H402" s="339"/>
      <c r="I402" s="339"/>
      <c r="J402" s="231"/>
    </row>
    <row r="403" spans="1:10" x14ac:dyDescent="0.25">
      <c r="A403" s="335"/>
      <c r="B403" s="335"/>
      <c r="C403" s="230"/>
      <c r="D403" s="339"/>
      <c r="E403" s="339"/>
      <c r="F403" s="231"/>
      <c r="G403" s="230"/>
      <c r="H403" s="339"/>
      <c r="I403" s="339"/>
      <c r="J403" s="231"/>
    </row>
    <row r="404" spans="1:10" x14ac:dyDescent="0.25">
      <c r="A404" s="335"/>
      <c r="B404" s="335"/>
      <c r="C404" s="230"/>
      <c r="D404" s="339"/>
      <c r="E404" s="339"/>
      <c r="F404" s="231"/>
      <c r="G404" s="230"/>
      <c r="H404" s="339"/>
      <c r="I404" s="339"/>
      <c r="J404" s="231"/>
    </row>
    <row r="405" spans="1:10" x14ac:dyDescent="0.25">
      <c r="A405" s="335"/>
      <c r="B405" s="335"/>
      <c r="C405" s="230"/>
      <c r="D405" s="339"/>
      <c r="E405" s="339"/>
      <c r="F405" s="231"/>
      <c r="G405" s="230"/>
      <c r="H405" s="339"/>
      <c r="I405" s="339"/>
      <c r="J405" s="231"/>
    </row>
    <row r="406" spans="1:10" x14ac:dyDescent="0.25">
      <c r="A406" s="335"/>
      <c r="B406" s="335"/>
      <c r="C406" s="230"/>
      <c r="D406" s="339"/>
      <c r="E406" s="339"/>
      <c r="F406" s="231"/>
      <c r="G406" s="230"/>
      <c r="H406" s="339"/>
      <c r="I406" s="339"/>
      <c r="J406" s="231"/>
    </row>
    <row r="407" spans="1:10" x14ac:dyDescent="0.25">
      <c r="A407" s="335"/>
      <c r="B407" s="335"/>
      <c r="C407" s="230"/>
      <c r="D407" s="339"/>
      <c r="E407" s="339"/>
      <c r="F407" s="231"/>
      <c r="G407" s="230"/>
      <c r="H407" s="339"/>
      <c r="I407" s="339"/>
      <c r="J407" s="231"/>
    </row>
    <row r="408" spans="1:10" x14ac:dyDescent="0.25">
      <c r="A408" s="335"/>
      <c r="B408" s="335"/>
      <c r="C408" s="230"/>
      <c r="D408" s="339"/>
      <c r="E408" s="339"/>
      <c r="F408" s="231"/>
      <c r="G408" s="230"/>
      <c r="H408" s="339"/>
      <c r="I408" s="339"/>
      <c r="J408" s="231"/>
    </row>
    <row r="409" spans="1:10" x14ac:dyDescent="0.25">
      <c r="A409" s="335"/>
      <c r="B409" s="335"/>
      <c r="C409" s="230"/>
      <c r="D409" s="339"/>
      <c r="E409" s="339"/>
      <c r="F409" s="231"/>
      <c r="G409" s="230"/>
      <c r="H409" s="339"/>
      <c r="I409" s="339"/>
      <c r="J409" s="231"/>
    </row>
    <row r="410" spans="1:10" x14ac:dyDescent="0.25">
      <c r="A410" s="335"/>
      <c r="B410" s="335"/>
      <c r="C410" s="230"/>
      <c r="D410" s="339"/>
      <c r="E410" s="339"/>
      <c r="F410" s="231"/>
      <c r="G410" s="230"/>
      <c r="H410" s="339"/>
      <c r="I410" s="339"/>
      <c r="J410" s="231"/>
    </row>
    <row r="411" spans="1:10" x14ac:dyDescent="0.25">
      <c r="A411" s="335"/>
      <c r="B411" s="335"/>
      <c r="C411" s="230"/>
      <c r="D411" s="339"/>
      <c r="E411" s="339"/>
      <c r="F411" s="231"/>
      <c r="G411" s="230"/>
      <c r="H411" s="339"/>
      <c r="I411" s="339"/>
      <c r="J411" s="231"/>
    </row>
    <row r="412" spans="1:10" x14ac:dyDescent="0.25">
      <c r="A412" s="335"/>
      <c r="B412" s="335"/>
      <c r="C412" s="230"/>
      <c r="D412" s="339"/>
      <c r="E412" s="339"/>
      <c r="F412" s="231"/>
      <c r="G412" s="230"/>
      <c r="H412" s="339"/>
      <c r="I412" s="339"/>
      <c r="J412" s="231"/>
    </row>
    <row r="413" spans="1:10" x14ac:dyDescent="0.25">
      <c r="A413" s="335"/>
      <c r="B413" s="335"/>
      <c r="C413" s="230"/>
      <c r="D413" s="339"/>
      <c r="E413" s="339"/>
      <c r="F413" s="231"/>
      <c r="G413" s="230"/>
      <c r="H413" s="339"/>
      <c r="I413" s="339"/>
      <c r="J413" s="231"/>
    </row>
    <row r="414" spans="1:10" x14ac:dyDescent="0.25">
      <c r="A414" s="335"/>
      <c r="B414" s="335"/>
      <c r="C414" s="230"/>
      <c r="D414" s="339"/>
      <c r="E414" s="339"/>
      <c r="F414" s="231"/>
      <c r="G414" s="230"/>
      <c r="H414" s="339"/>
      <c r="I414" s="339"/>
      <c r="J414" s="231"/>
    </row>
    <row r="415" spans="1:10" x14ac:dyDescent="0.25">
      <c r="A415" s="335"/>
      <c r="B415" s="335"/>
      <c r="C415" s="230"/>
      <c r="D415" s="339"/>
      <c r="E415" s="339"/>
      <c r="F415" s="231"/>
      <c r="G415" s="230"/>
      <c r="H415" s="339"/>
      <c r="I415" s="339"/>
      <c r="J415" s="231"/>
    </row>
    <row r="416" spans="1:10" x14ac:dyDescent="0.25">
      <c r="A416" s="335"/>
      <c r="B416" s="335"/>
      <c r="C416" s="230"/>
      <c r="D416" s="339"/>
      <c r="E416" s="339"/>
      <c r="F416" s="231"/>
      <c r="G416" s="230"/>
      <c r="H416" s="339"/>
      <c r="I416" s="339"/>
      <c r="J416" s="231"/>
    </row>
    <row r="417" spans="1:10" x14ac:dyDescent="0.25">
      <c r="A417" s="335"/>
      <c r="B417" s="335"/>
      <c r="C417" s="230"/>
      <c r="D417" s="339"/>
      <c r="E417" s="339"/>
      <c r="F417" s="231"/>
      <c r="G417" s="230"/>
      <c r="H417" s="339"/>
      <c r="I417" s="339"/>
      <c r="J417" s="231"/>
    </row>
    <row r="418" spans="1:10" x14ac:dyDescent="0.25">
      <c r="A418" s="335"/>
      <c r="B418" s="335"/>
      <c r="C418" s="230"/>
      <c r="D418" s="339"/>
      <c r="E418" s="339"/>
      <c r="F418" s="231"/>
      <c r="G418" s="230"/>
      <c r="H418" s="339"/>
      <c r="I418" s="339"/>
      <c r="J418" s="231"/>
    </row>
    <row r="419" spans="1:10" x14ac:dyDescent="0.25">
      <c r="A419" s="335"/>
      <c r="B419" s="335"/>
      <c r="C419" s="230"/>
      <c r="D419" s="339"/>
      <c r="E419" s="339"/>
      <c r="F419" s="231"/>
      <c r="G419" s="230"/>
      <c r="H419" s="339"/>
      <c r="I419" s="339"/>
      <c r="J419" s="231"/>
    </row>
    <row r="420" spans="1:10" x14ac:dyDescent="0.25">
      <c r="A420" s="335"/>
      <c r="B420" s="335"/>
      <c r="C420" s="230"/>
      <c r="D420" s="339"/>
      <c r="E420" s="339"/>
      <c r="F420" s="231"/>
      <c r="G420" s="230"/>
      <c r="H420" s="339"/>
      <c r="I420" s="339"/>
      <c r="J420" s="231"/>
    </row>
    <row r="421" spans="1:10" x14ac:dyDescent="0.25">
      <c r="A421" s="335"/>
      <c r="B421" s="335"/>
      <c r="C421" s="230"/>
      <c r="D421" s="339"/>
      <c r="E421" s="339"/>
      <c r="F421" s="231"/>
      <c r="G421" s="230"/>
      <c r="H421" s="339"/>
      <c r="I421" s="339"/>
      <c r="J421" s="231"/>
    </row>
    <row r="422" spans="1:10" x14ac:dyDescent="0.25">
      <c r="A422" s="335"/>
      <c r="B422" s="335"/>
      <c r="C422" s="230"/>
      <c r="D422" s="339"/>
      <c r="E422" s="339"/>
      <c r="F422" s="231"/>
      <c r="G422" s="230"/>
      <c r="H422" s="339"/>
      <c r="I422" s="339"/>
      <c r="J422" s="231"/>
    </row>
    <row r="423" spans="1:10" x14ac:dyDescent="0.25">
      <c r="A423" s="335"/>
      <c r="B423" s="335"/>
      <c r="C423" s="230"/>
      <c r="D423" s="339"/>
      <c r="E423" s="339"/>
      <c r="F423" s="231"/>
      <c r="G423" s="230"/>
      <c r="H423" s="339"/>
      <c r="I423" s="339"/>
      <c r="J423" s="231"/>
    </row>
    <row r="424" spans="1:10" x14ac:dyDescent="0.25">
      <c r="A424" s="335"/>
      <c r="B424" s="335"/>
      <c r="C424" s="230"/>
      <c r="D424" s="339"/>
      <c r="E424" s="339"/>
      <c r="F424" s="231"/>
      <c r="G424" s="230"/>
      <c r="H424" s="339"/>
      <c r="I424" s="339"/>
      <c r="J424" s="231"/>
    </row>
    <row r="425" spans="1:10" x14ac:dyDescent="0.25">
      <c r="A425" s="335"/>
      <c r="B425" s="335"/>
      <c r="C425" s="230"/>
      <c r="D425" s="339"/>
      <c r="E425" s="339"/>
      <c r="F425" s="231"/>
      <c r="G425" s="230"/>
      <c r="H425" s="339"/>
      <c r="I425" s="339"/>
      <c r="J425" s="231"/>
    </row>
    <row r="426" spans="1:10" x14ac:dyDescent="0.25">
      <c r="A426" s="335"/>
      <c r="B426" s="335"/>
      <c r="C426" s="230"/>
      <c r="D426" s="339"/>
      <c r="E426" s="339"/>
      <c r="F426" s="231"/>
      <c r="G426" s="230"/>
      <c r="H426" s="339"/>
      <c r="I426" s="339"/>
      <c r="J426" s="231"/>
    </row>
    <row r="427" spans="1:10" x14ac:dyDescent="0.25">
      <c r="A427" s="335"/>
      <c r="B427" s="335"/>
      <c r="C427" s="230"/>
      <c r="D427" s="339"/>
      <c r="E427" s="339"/>
      <c r="F427" s="231"/>
      <c r="G427" s="230"/>
      <c r="H427" s="339"/>
      <c r="I427" s="339"/>
      <c r="J427" s="231"/>
    </row>
    <row r="428" spans="1:10" x14ac:dyDescent="0.25">
      <c r="A428" s="335"/>
      <c r="B428" s="335"/>
      <c r="C428" s="230"/>
      <c r="D428" s="339"/>
      <c r="E428" s="339"/>
      <c r="F428" s="231"/>
      <c r="G428" s="230"/>
      <c r="H428" s="339"/>
      <c r="I428" s="339"/>
      <c r="J428" s="231"/>
    </row>
    <row r="429" spans="1:10" x14ac:dyDescent="0.25">
      <c r="A429" s="335"/>
      <c r="B429" s="335"/>
      <c r="C429" s="230"/>
      <c r="D429" s="339"/>
      <c r="E429" s="339"/>
      <c r="F429" s="231"/>
      <c r="G429" s="230"/>
      <c r="H429" s="339"/>
      <c r="I429" s="339"/>
      <c r="J429" s="231"/>
    </row>
    <row r="430" spans="1:10" x14ac:dyDescent="0.25">
      <c r="A430" s="335"/>
      <c r="B430" s="335"/>
      <c r="C430" s="230"/>
      <c r="D430" s="339"/>
      <c r="E430" s="339"/>
      <c r="F430" s="231"/>
      <c r="G430" s="230"/>
      <c r="H430" s="339"/>
      <c r="I430" s="339"/>
      <c r="J430" s="231"/>
    </row>
    <row r="431" spans="1:10" x14ac:dyDescent="0.25">
      <c r="A431" s="335"/>
      <c r="B431" s="335"/>
      <c r="C431" s="230"/>
      <c r="D431" s="339"/>
      <c r="E431" s="339"/>
      <c r="F431" s="231"/>
      <c r="G431" s="230"/>
      <c r="H431" s="339"/>
      <c r="I431" s="339"/>
      <c r="J431" s="231"/>
    </row>
    <row r="432" spans="1:10" x14ac:dyDescent="0.25">
      <c r="A432" s="335"/>
      <c r="B432" s="335"/>
      <c r="C432" s="230"/>
      <c r="D432" s="339"/>
      <c r="E432" s="339"/>
      <c r="F432" s="231"/>
      <c r="G432" s="230"/>
      <c r="H432" s="339"/>
      <c r="I432" s="339"/>
      <c r="J432" s="231"/>
    </row>
    <row r="433" spans="1:10" x14ac:dyDescent="0.25">
      <c r="A433" s="335"/>
      <c r="B433" s="335"/>
      <c r="C433" s="230"/>
      <c r="D433" s="339"/>
      <c r="E433" s="339"/>
      <c r="F433" s="231"/>
      <c r="G433" s="230"/>
      <c r="H433" s="339"/>
      <c r="I433" s="339"/>
      <c r="J433" s="231"/>
    </row>
    <row r="434" spans="1:10" x14ac:dyDescent="0.25">
      <c r="A434" s="335"/>
      <c r="B434" s="335"/>
      <c r="C434" s="230"/>
      <c r="D434" s="339"/>
      <c r="E434" s="339"/>
      <c r="F434" s="231"/>
      <c r="G434" s="230"/>
      <c r="H434" s="339"/>
      <c r="I434" s="339"/>
      <c r="J434" s="231"/>
    </row>
    <row r="435" spans="1:10" x14ac:dyDescent="0.25">
      <c r="A435" s="335"/>
      <c r="B435" s="335"/>
      <c r="C435" s="230"/>
      <c r="D435" s="339"/>
      <c r="E435" s="339"/>
      <c r="F435" s="231"/>
      <c r="G435" s="230"/>
      <c r="H435" s="339"/>
      <c r="I435" s="339"/>
      <c r="J435" s="231"/>
    </row>
    <row r="436" spans="1:10" x14ac:dyDescent="0.25">
      <c r="A436" s="335"/>
      <c r="B436" s="335"/>
      <c r="C436" s="230"/>
      <c r="D436" s="339"/>
      <c r="E436" s="339"/>
      <c r="F436" s="231"/>
      <c r="G436" s="230"/>
      <c r="H436" s="339"/>
      <c r="I436" s="339"/>
      <c r="J436" s="231"/>
    </row>
    <row r="437" spans="1:10" x14ac:dyDescent="0.25">
      <c r="A437" s="335"/>
      <c r="B437" s="335"/>
      <c r="C437" s="230"/>
      <c r="D437" s="339"/>
      <c r="E437" s="339"/>
      <c r="F437" s="231"/>
      <c r="G437" s="230"/>
      <c r="H437" s="339"/>
      <c r="I437" s="339"/>
      <c r="J437" s="231"/>
    </row>
    <row r="438" spans="1:10" x14ac:dyDescent="0.25">
      <c r="A438" s="335"/>
      <c r="B438" s="335"/>
      <c r="C438" s="230"/>
      <c r="D438" s="339"/>
      <c r="E438" s="339"/>
      <c r="F438" s="231"/>
      <c r="G438" s="230"/>
      <c r="H438" s="339"/>
      <c r="I438" s="339"/>
      <c r="J438" s="231"/>
    </row>
    <row r="439" spans="1:10" x14ac:dyDescent="0.25">
      <c r="A439" s="335"/>
      <c r="B439" s="335"/>
      <c r="C439" s="230"/>
      <c r="D439" s="339"/>
      <c r="E439" s="339"/>
      <c r="F439" s="231"/>
      <c r="G439" s="230"/>
      <c r="H439" s="339"/>
      <c r="I439" s="339"/>
      <c r="J439" s="231"/>
    </row>
    <row r="440" spans="1:10" x14ac:dyDescent="0.25">
      <c r="A440" s="335"/>
      <c r="B440" s="335"/>
      <c r="C440" s="230"/>
      <c r="D440" s="339"/>
      <c r="E440" s="339"/>
      <c r="F440" s="231"/>
      <c r="G440" s="230"/>
      <c r="H440" s="339"/>
      <c r="I440" s="339"/>
      <c r="J440" s="231"/>
    </row>
    <row r="441" spans="1:10" x14ac:dyDescent="0.25">
      <c r="A441" s="335"/>
      <c r="B441" s="335"/>
      <c r="C441" s="230"/>
      <c r="D441" s="339"/>
      <c r="E441" s="339"/>
      <c r="F441" s="231"/>
      <c r="G441" s="230"/>
      <c r="H441" s="339"/>
      <c r="I441" s="339"/>
      <c r="J441" s="231"/>
    </row>
    <row r="442" spans="1:10" x14ac:dyDescent="0.25">
      <c r="A442" s="335"/>
      <c r="B442" s="335"/>
      <c r="C442" s="230"/>
      <c r="D442" s="339"/>
      <c r="E442" s="339"/>
      <c r="F442" s="231"/>
      <c r="G442" s="230"/>
      <c r="H442" s="339"/>
      <c r="I442" s="339"/>
      <c r="J442" s="231"/>
    </row>
    <row r="443" spans="1:10" x14ac:dyDescent="0.25">
      <c r="A443" s="335"/>
      <c r="B443" s="335"/>
      <c r="C443" s="230"/>
      <c r="D443" s="339"/>
      <c r="E443" s="339"/>
      <c r="F443" s="231"/>
      <c r="G443" s="230"/>
      <c r="H443" s="339"/>
      <c r="I443" s="339"/>
      <c r="J443" s="231"/>
    </row>
    <row r="444" spans="1:10" x14ac:dyDescent="0.25">
      <c r="A444" s="335"/>
      <c r="B444" s="335"/>
      <c r="C444" s="230"/>
      <c r="D444" s="339"/>
      <c r="E444" s="339"/>
      <c r="F444" s="231"/>
      <c r="G444" s="230"/>
      <c r="H444" s="339"/>
      <c r="I444" s="339"/>
      <c r="J444" s="231"/>
    </row>
    <row r="445" spans="1:10" x14ac:dyDescent="0.25">
      <c r="A445" s="335"/>
      <c r="B445" s="335"/>
      <c r="C445" s="230"/>
      <c r="D445" s="339"/>
      <c r="E445" s="339"/>
      <c r="F445" s="231"/>
      <c r="G445" s="230"/>
      <c r="H445" s="339"/>
      <c r="I445" s="339"/>
      <c r="J445" s="231"/>
    </row>
    <row r="446" spans="1:10" x14ac:dyDescent="0.25">
      <c r="A446" s="335"/>
      <c r="B446" s="335"/>
      <c r="C446" s="230"/>
      <c r="D446" s="339"/>
      <c r="E446" s="339"/>
      <c r="F446" s="231"/>
      <c r="G446" s="230"/>
      <c r="H446" s="339"/>
      <c r="I446" s="339"/>
      <c r="J446" s="231"/>
    </row>
    <row r="447" spans="1:10" x14ac:dyDescent="0.25">
      <c r="A447" s="335"/>
      <c r="B447" s="335"/>
      <c r="C447" s="230"/>
      <c r="D447" s="339"/>
      <c r="E447" s="339"/>
      <c r="F447" s="231"/>
      <c r="G447" s="230"/>
      <c r="H447" s="339"/>
      <c r="I447" s="339"/>
      <c r="J447" s="231"/>
    </row>
    <row r="448" spans="1:10" x14ac:dyDescent="0.25">
      <c r="A448" s="335"/>
      <c r="B448" s="335"/>
      <c r="C448" s="230"/>
      <c r="D448" s="339"/>
      <c r="E448" s="339"/>
      <c r="F448" s="231"/>
      <c r="G448" s="230"/>
      <c r="H448" s="339"/>
      <c r="I448" s="339"/>
      <c r="J448" s="231"/>
    </row>
    <row r="449" spans="1:10" x14ac:dyDescent="0.25">
      <c r="A449" s="335"/>
      <c r="B449" s="335"/>
      <c r="C449" s="230"/>
      <c r="D449" s="339"/>
      <c r="E449" s="339"/>
      <c r="F449" s="231"/>
      <c r="G449" s="230"/>
      <c r="H449" s="339"/>
      <c r="I449" s="339"/>
      <c r="J449" s="231"/>
    </row>
    <row r="450" spans="1:10" x14ac:dyDescent="0.25">
      <c r="A450" s="334"/>
      <c r="B450" s="334"/>
      <c r="C450" s="230"/>
      <c r="D450" s="339"/>
      <c r="E450" s="339"/>
      <c r="F450" s="231"/>
      <c r="G450" s="230"/>
      <c r="H450" s="339"/>
      <c r="I450" s="339"/>
      <c r="J450" s="231"/>
    </row>
  </sheetData>
  <mergeCells count="1339">
    <mergeCell ref="C8:F8"/>
    <mergeCell ref="G8:J8"/>
    <mergeCell ref="A450:B450"/>
    <mergeCell ref="C450:F450"/>
    <mergeCell ref="G450:J450"/>
    <mergeCell ref="A449:B449"/>
    <mergeCell ref="C449:F449"/>
    <mergeCell ref="G449:J449"/>
    <mergeCell ref="A448:B448"/>
    <mergeCell ref="C448:F448"/>
    <mergeCell ref="G448:J448"/>
    <mergeCell ref="A447:B447"/>
    <mergeCell ref="C447:F447"/>
    <mergeCell ref="G447:J447"/>
    <mergeCell ref="A446:B446"/>
    <mergeCell ref="C446:F446"/>
    <mergeCell ref="G446:J446"/>
    <mergeCell ref="A445:B445"/>
    <mergeCell ref="C445:F445"/>
    <mergeCell ref="G445:J445"/>
    <mergeCell ref="A444:B444"/>
    <mergeCell ref="C444:F444"/>
    <mergeCell ref="G444:J444"/>
    <mergeCell ref="A443:B443"/>
    <mergeCell ref="C443:F443"/>
    <mergeCell ref="G443:J443"/>
    <mergeCell ref="A442:B442"/>
    <mergeCell ref="C442:F442"/>
    <mergeCell ref="G442:J442"/>
    <mergeCell ref="A441:B441"/>
    <mergeCell ref="C441:F441"/>
    <mergeCell ref="G441:J441"/>
    <mergeCell ref="A440:B440"/>
    <mergeCell ref="C440:F440"/>
    <mergeCell ref="G440:J440"/>
    <mergeCell ref="A439:B439"/>
    <mergeCell ref="C439:F439"/>
    <mergeCell ref="G439:J439"/>
    <mergeCell ref="A438:B438"/>
    <mergeCell ref="C438:F438"/>
    <mergeCell ref="G438:J438"/>
    <mergeCell ref="A437:B437"/>
    <mergeCell ref="C437:F437"/>
    <mergeCell ref="G437:J437"/>
    <mergeCell ref="A436:B436"/>
    <mergeCell ref="C436:F436"/>
    <mergeCell ref="G436:J436"/>
    <mergeCell ref="A435:B435"/>
    <mergeCell ref="C435:F435"/>
    <mergeCell ref="G435:J435"/>
    <mergeCell ref="A434:B434"/>
    <mergeCell ref="C434:F434"/>
    <mergeCell ref="G434:J434"/>
    <mergeCell ref="A433:B433"/>
    <mergeCell ref="C433:F433"/>
    <mergeCell ref="G433:J433"/>
    <mergeCell ref="A432:B432"/>
    <mergeCell ref="C432:F432"/>
    <mergeCell ref="G432:J432"/>
    <mergeCell ref="A431:B431"/>
    <mergeCell ref="C431:F431"/>
    <mergeCell ref="G431:J431"/>
    <mergeCell ref="A430:B430"/>
    <mergeCell ref="C430:F430"/>
    <mergeCell ref="G430:J430"/>
    <mergeCell ref="A429:B429"/>
    <mergeCell ref="C429:F429"/>
    <mergeCell ref="G429:J429"/>
    <mergeCell ref="A428:B428"/>
    <mergeCell ref="C428:F428"/>
    <mergeCell ref="G428:J428"/>
    <mergeCell ref="A427:B427"/>
    <mergeCell ref="C427:F427"/>
    <mergeCell ref="G427:J427"/>
    <mergeCell ref="A426:B426"/>
    <mergeCell ref="C426:F426"/>
    <mergeCell ref="G426:J426"/>
    <mergeCell ref="A425:B425"/>
    <mergeCell ref="C425:F425"/>
    <mergeCell ref="G425:J425"/>
    <mergeCell ref="A424:B424"/>
    <mergeCell ref="C424:F424"/>
    <mergeCell ref="G424:J424"/>
    <mergeCell ref="A423:B423"/>
    <mergeCell ref="C423:F423"/>
    <mergeCell ref="G423:J423"/>
    <mergeCell ref="A422:B422"/>
    <mergeCell ref="C422:F422"/>
    <mergeCell ref="G422:J422"/>
    <mergeCell ref="A421:B421"/>
    <mergeCell ref="C421:F421"/>
    <mergeCell ref="G421:J421"/>
    <mergeCell ref="A420:B420"/>
    <mergeCell ref="C420:F420"/>
    <mergeCell ref="G420:J420"/>
    <mergeCell ref="A419:B419"/>
    <mergeCell ref="C419:F419"/>
    <mergeCell ref="G419:J419"/>
    <mergeCell ref="A418:B418"/>
    <mergeCell ref="C418:F418"/>
    <mergeCell ref="G418:J418"/>
    <mergeCell ref="A417:B417"/>
    <mergeCell ref="C417:F417"/>
    <mergeCell ref="G417:J417"/>
    <mergeCell ref="A416:B416"/>
    <mergeCell ref="C416:F416"/>
    <mergeCell ref="G416:J416"/>
    <mergeCell ref="A415:B415"/>
    <mergeCell ref="C415:F415"/>
    <mergeCell ref="G415:J415"/>
    <mergeCell ref="A414:B414"/>
    <mergeCell ref="C414:F414"/>
    <mergeCell ref="G414:J414"/>
    <mergeCell ref="A413:B413"/>
    <mergeCell ref="C413:F413"/>
    <mergeCell ref="G413:J413"/>
    <mergeCell ref="A412:B412"/>
    <mergeCell ref="C412:F412"/>
    <mergeCell ref="G412:J412"/>
    <mergeCell ref="A411:B411"/>
    <mergeCell ref="C411:F411"/>
    <mergeCell ref="G411:J411"/>
    <mergeCell ref="A410:B410"/>
    <mergeCell ref="C410:F410"/>
    <mergeCell ref="G410:J410"/>
    <mergeCell ref="A409:B409"/>
    <mergeCell ref="C409:F409"/>
    <mergeCell ref="G409:J409"/>
    <mergeCell ref="A408:B408"/>
    <mergeCell ref="C408:F408"/>
    <mergeCell ref="G408:J408"/>
    <mergeCell ref="A407:B407"/>
    <mergeCell ref="C407:F407"/>
    <mergeCell ref="G407:J407"/>
    <mergeCell ref="A406:B406"/>
    <mergeCell ref="C406:F406"/>
    <mergeCell ref="G406:J406"/>
    <mergeCell ref="A405:B405"/>
    <mergeCell ref="C405:F405"/>
    <mergeCell ref="G405:J405"/>
    <mergeCell ref="A404:B404"/>
    <mergeCell ref="C404:F404"/>
    <mergeCell ref="G404:J404"/>
    <mergeCell ref="A403:B403"/>
    <mergeCell ref="C403:F403"/>
    <mergeCell ref="G403:J403"/>
    <mergeCell ref="A402:B402"/>
    <mergeCell ref="C402:F402"/>
    <mergeCell ref="G402:J402"/>
    <mergeCell ref="A401:B401"/>
    <mergeCell ref="C401:F401"/>
    <mergeCell ref="G401:J401"/>
    <mergeCell ref="A400:B400"/>
    <mergeCell ref="C400:F400"/>
    <mergeCell ref="G400:J400"/>
    <mergeCell ref="A399:B399"/>
    <mergeCell ref="C399:F399"/>
    <mergeCell ref="G399:J399"/>
    <mergeCell ref="A398:B398"/>
    <mergeCell ref="C398:F398"/>
    <mergeCell ref="G398:J398"/>
    <mergeCell ref="A397:B397"/>
    <mergeCell ref="C397:F397"/>
    <mergeCell ref="G397:J397"/>
    <mergeCell ref="A396:B396"/>
    <mergeCell ref="C396:F396"/>
    <mergeCell ref="G396:J396"/>
    <mergeCell ref="A395:B395"/>
    <mergeCell ref="C395:F395"/>
    <mergeCell ref="G395:J395"/>
    <mergeCell ref="A394:B394"/>
    <mergeCell ref="C394:F394"/>
    <mergeCell ref="G394:J394"/>
    <mergeCell ref="A393:B393"/>
    <mergeCell ref="C393:F393"/>
    <mergeCell ref="G393:J393"/>
    <mergeCell ref="A392:B392"/>
    <mergeCell ref="C392:F392"/>
    <mergeCell ref="G392:J392"/>
    <mergeCell ref="A391:B391"/>
    <mergeCell ref="C391:F391"/>
    <mergeCell ref="G391:J391"/>
    <mergeCell ref="A390:B390"/>
    <mergeCell ref="C390:F390"/>
    <mergeCell ref="G390:J390"/>
    <mergeCell ref="A389:B389"/>
    <mergeCell ref="C389:F389"/>
    <mergeCell ref="G389:J389"/>
    <mergeCell ref="A388:B388"/>
    <mergeCell ref="C388:F388"/>
    <mergeCell ref="G388:J388"/>
    <mergeCell ref="A387:B387"/>
    <mergeCell ref="C387:F387"/>
    <mergeCell ref="G387:J387"/>
    <mergeCell ref="A386:B386"/>
    <mergeCell ref="C386:F386"/>
    <mergeCell ref="G386:J386"/>
    <mergeCell ref="A385:B385"/>
    <mergeCell ref="C385:F385"/>
    <mergeCell ref="G385:J385"/>
    <mergeCell ref="A384:B384"/>
    <mergeCell ref="C384:F384"/>
    <mergeCell ref="G384:J384"/>
    <mergeCell ref="A383:B383"/>
    <mergeCell ref="C383:F383"/>
    <mergeCell ref="G383:J383"/>
    <mergeCell ref="A382:B382"/>
    <mergeCell ref="C382:F382"/>
    <mergeCell ref="G382:J382"/>
    <mergeCell ref="A381:B381"/>
    <mergeCell ref="C381:F381"/>
    <mergeCell ref="G381:J381"/>
    <mergeCell ref="A380:B380"/>
    <mergeCell ref="C380:F380"/>
    <mergeCell ref="G380:J380"/>
    <mergeCell ref="A379:B379"/>
    <mergeCell ref="C379:F379"/>
    <mergeCell ref="G379:J379"/>
    <mergeCell ref="A378:B378"/>
    <mergeCell ref="C378:F378"/>
    <mergeCell ref="G378:J378"/>
    <mergeCell ref="A377:B377"/>
    <mergeCell ref="C377:F377"/>
    <mergeCell ref="G377:J377"/>
    <mergeCell ref="A376:B376"/>
    <mergeCell ref="C376:F376"/>
    <mergeCell ref="G376:J376"/>
    <mergeCell ref="A375:B375"/>
    <mergeCell ref="C375:F375"/>
    <mergeCell ref="G375:J375"/>
    <mergeCell ref="A374:B374"/>
    <mergeCell ref="C374:F374"/>
    <mergeCell ref="G374:J374"/>
    <mergeCell ref="A373:B373"/>
    <mergeCell ref="C373:F373"/>
    <mergeCell ref="G373:J373"/>
    <mergeCell ref="A372:B372"/>
    <mergeCell ref="C372:F372"/>
    <mergeCell ref="G372:J372"/>
    <mergeCell ref="A371:B371"/>
    <mergeCell ref="C371:F371"/>
    <mergeCell ref="G371:J371"/>
    <mergeCell ref="A370:B370"/>
    <mergeCell ref="C370:F370"/>
    <mergeCell ref="G370:J370"/>
    <mergeCell ref="A369:B369"/>
    <mergeCell ref="C369:F369"/>
    <mergeCell ref="G369:J369"/>
    <mergeCell ref="A368:B368"/>
    <mergeCell ref="C368:F368"/>
    <mergeCell ref="G368:J368"/>
    <mergeCell ref="A367:B367"/>
    <mergeCell ref="C367:F367"/>
    <mergeCell ref="G367:J367"/>
    <mergeCell ref="A366:B366"/>
    <mergeCell ref="C366:F366"/>
    <mergeCell ref="G366:J366"/>
    <mergeCell ref="A365:B365"/>
    <mergeCell ref="C365:F365"/>
    <mergeCell ref="G365:J365"/>
    <mergeCell ref="A364:B364"/>
    <mergeCell ref="C364:F364"/>
    <mergeCell ref="G364:J364"/>
    <mergeCell ref="A363:B363"/>
    <mergeCell ref="C363:F363"/>
    <mergeCell ref="G363:J363"/>
    <mergeCell ref="A362:B362"/>
    <mergeCell ref="C362:F362"/>
    <mergeCell ref="G362:J362"/>
    <mergeCell ref="A361:B361"/>
    <mergeCell ref="C361:F361"/>
    <mergeCell ref="G361:J361"/>
    <mergeCell ref="A360:B360"/>
    <mergeCell ref="C360:F360"/>
    <mergeCell ref="G360:J360"/>
    <mergeCell ref="A359:B359"/>
    <mergeCell ref="C359:F359"/>
    <mergeCell ref="G359:J359"/>
    <mergeCell ref="A358:B358"/>
    <mergeCell ref="C358:F358"/>
    <mergeCell ref="G358:J358"/>
    <mergeCell ref="A357:B357"/>
    <mergeCell ref="C357:F357"/>
    <mergeCell ref="G357:J357"/>
    <mergeCell ref="A356:B356"/>
    <mergeCell ref="C356:F356"/>
    <mergeCell ref="G356:J356"/>
    <mergeCell ref="A355:B355"/>
    <mergeCell ref="C355:F355"/>
    <mergeCell ref="G355:J355"/>
    <mergeCell ref="A354:B354"/>
    <mergeCell ref="C354:F354"/>
    <mergeCell ref="G354:J354"/>
    <mergeCell ref="A353:B353"/>
    <mergeCell ref="C353:F353"/>
    <mergeCell ref="G353:J353"/>
    <mergeCell ref="A352:B352"/>
    <mergeCell ref="C352:F352"/>
    <mergeCell ref="G352:J352"/>
    <mergeCell ref="A351:B351"/>
    <mergeCell ref="C351:F351"/>
    <mergeCell ref="G351:J351"/>
    <mergeCell ref="A350:B350"/>
    <mergeCell ref="C350:F350"/>
    <mergeCell ref="G350:J350"/>
    <mergeCell ref="A349:B349"/>
    <mergeCell ref="C349:F349"/>
    <mergeCell ref="G349:J349"/>
    <mergeCell ref="A348:B348"/>
    <mergeCell ref="C348:F348"/>
    <mergeCell ref="G348:J348"/>
    <mergeCell ref="A347:B347"/>
    <mergeCell ref="C347:F347"/>
    <mergeCell ref="G347:J347"/>
    <mergeCell ref="A346:B346"/>
    <mergeCell ref="C346:F346"/>
    <mergeCell ref="G346:J346"/>
    <mergeCell ref="A345:B345"/>
    <mergeCell ref="C345:F345"/>
    <mergeCell ref="G345:J345"/>
    <mergeCell ref="A344:B344"/>
    <mergeCell ref="C344:F344"/>
    <mergeCell ref="G344:J344"/>
    <mergeCell ref="A343:B343"/>
    <mergeCell ref="C343:F343"/>
    <mergeCell ref="G343:J343"/>
    <mergeCell ref="A342:B342"/>
    <mergeCell ref="C342:F342"/>
    <mergeCell ref="G342:J342"/>
    <mergeCell ref="A341:B341"/>
    <mergeCell ref="C341:F341"/>
    <mergeCell ref="G341:J341"/>
    <mergeCell ref="A340:B340"/>
    <mergeCell ref="C340:F340"/>
    <mergeCell ref="G340:J340"/>
    <mergeCell ref="A339:B339"/>
    <mergeCell ref="C339:F339"/>
    <mergeCell ref="G339:J339"/>
    <mergeCell ref="A338:B338"/>
    <mergeCell ref="C338:F338"/>
    <mergeCell ref="G338:J338"/>
    <mergeCell ref="A337:B337"/>
    <mergeCell ref="C337:F337"/>
    <mergeCell ref="G337:J337"/>
    <mergeCell ref="A336:B336"/>
    <mergeCell ref="C336:F336"/>
    <mergeCell ref="G336:J336"/>
    <mergeCell ref="A335:B335"/>
    <mergeCell ref="C335:F335"/>
    <mergeCell ref="G335:J335"/>
    <mergeCell ref="A334:B334"/>
    <mergeCell ref="C334:F334"/>
    <mergeCell ref="G334:J334"/>
    <mergeCell ref="A333:B333"/>
    <mergeCell ref="C333:F333"/>
    <mergeCell ref="G333:J333"/>
    <mergeCell ref="A332:B332"/>
    <mergeCell ref="C332:F332"/>
    <mergeCell ref="G332:J332"/>
    <mergeCell ref="A331:B331"/>
    <mergeCell ref="C331:F331"/>
    <mergeCell ref="G331:J331"/>
    <mergeCell ref="A330:B330"/>
    <mergeCell ref="C330:F330"/>
    <mergeCell ref="G330:J330"/>
    <mergeCell ref="A329:B329"/>
    <mergeCell ref="C329:F329"/>
    <mergeCell ref="G329:J329"/>
    <mergeCell ref="A328:B328"/>
    <mergeCell ref="C328:F328"/>
    <mergeCell ref="G328:J328"/>
    <mergeCell ref="A327:B327"/>
    <mergeCell ref="C327:F327"/>
    <mergeCell ref="G327:J327"/>
    <mergeCell ref="A326:B326"/>
    <mergeCell ref="C326:F326"/>
    <mergeCell ref="G326:J326"/>
    <mergeCell ref="A325:B325"/>
    <mergeCell ref="C325:F325"/>
    <mergeCell ref="G325:J325"/>
    <mergeCell ref="A324:B324"/>
    <mergeCell ref="C324:F324"/>
    <mergeCell ref="G324:J324"/>
    <mergeCell ref="A323:B323"/>
    <mergeCell ref="C323:F323"/>
    <mergeCell ref="G323:J323"/>
    <mergeCell ref="A322:B322"/>
    <mergeCell ref="C322:F322"/>
    <mergeCell ref="G322:J322"/>
    <mergeCell ref="A321:B321"/>
    <mergeCell ref="C321:F321"/>
    <mergeCell ref="G321:J321"/>
    <mergeCell ref="A320:B320"/>
    <mergeCell ref="C320:F320"/>
    <mergeCell ref="G320:J320"/>
    <mergeCell ref="A319:B319"/>
    <mergeCell ref="C319:F319"/>
    <mergeCell ref="G319:J319"/>
    <mergeCell ref="A318:B318"/>
    <mergeCell ref="C318:F318"/>
    <mergeCell ref="G318:J318"/>
    <mergeCell ref="A317:B317"/>
    <mergeCell ref="C317:F317"/>
    <mergeCell ref="G317:J317"/>
    <mergeCell ref="A316:B316"/>
    <mergeCell ref="C316:F316"/>
    <mergeCell ref="G316:J316"/>
    <mergeCell ref="A315:B315"/>
    <mergeCell ref="C315:F315"/>
    <mergeCell ref="G315:J315"/>
    <mergeCell ref="A314:B314"/>
    <mergeCell ref="C314:F314"/>
    <mergeCell ref="G314:J314"/>
    <mergeCell ref="A313:B313"/>
    <mergeCell ref="C313:F313"/>
    <mergeCell ref="G313:J313"/>
    <mergeCell ref="A312:B312"/>
    <mergeCell ref="C312:F312"/>
    <mergeCell ref="G312:J312"/>
    <mergeCell ref="A311:B311"/>
    <mergeCell ref="C311:F311"/>
    <mergeCell ref="G311:J311"/>
    <mergeCell ref="A310:B310"/>
    <mergeCell ref="C310:F310"/>
    <mergeCell ref="G310:J310"/>
    <mergeCell ref="A309:B309"/>
    <mergeCell ref="C309:F309"/>
    <mergeCell ref="G309:J309"/>
    <mergeCell ref="A308:B308"/>
    <mergeCell ref="C308:F308"/>
    <mergeCell ref="G308:J308"/>
    <mergeCell ref="A307:B307"/>
    <mergeCell ref="C307:F307"/>
    <mergeCell ref="G307:J307"/>
    <mergeCell ref="A306:B306"/>
    <mergeCell ref="C306:F306"/>
    <mergeCell ref="G306:J306"/>
    <mergeCell ref="A305:B305"/>
    <mergeCell ref="C305:F305"/>
    <mergeCell ref="G305:J305"/>
    <mergeCell ref="A304:B304"/>
    <mergeCell ref="C304:F304"/>
    <mergeCell ref="G304:J304"/>
    <mergeCell ref="A303:B303"/>
    <mergeCell ref="C303:F303"/>
    <mergeCell ref="G303:J303"/>
    <mergeCell ref="A302:B302"/>
    <mergeCell ref="C302:F302"/>
    <mergeCell ref="G302:J302"/>
    <mergeCell ref="A301:B301"/>
    <mergeCell ref="C301:F301"/>
    <mergeCell ref="G301:J301"/>
    <mergeCell ref="A300:B300"/>
    <mergeCell ref="C300:F300"/>
    <mergeCell ref="G300:J300"/>
    <mergeCell ref="A299:B299"/>
    <mergeCell ref="C299:F299"/>
    <mergeCell ref="G299:J299"/>
    <mergeCell ref="A298:B298"/>
    <mergeCell ref="C298:F298"/>
    <mergeCell ref="G298:J298"/>
    <mergeCell ref="A297:B297"/>
    <mergeCell ref="C297:F297"/>
    <mergeCell ref="G297:J297"/>
    <mergeCell ref="A296:B296"/>
    <mergeCell ref="C296:F296"/>
    <mergeCell ref="G296:J296"/>
    <mergeCell ref="A295:B295"/>
    <mergeCell ref="C295:F295"/>
    <mergeCell ref="G295:J295"/>
    <mergeCell ref="A294:B294"/>
    <mergeCell ref="C294:F294"/>
    <mergeCell ref="G294:J294"/>
    <mergeCell ref="A293:B293"/>
    <mergeCell ref="C293:F293"/>
    <mergeCell ref="G293:J293"/>
    <mergeCell ref="A292:B292"/>
    <mergeCell ref="C292:F292"/>
    <mergeCell ref="G292:J292"/>
    <mergeCell ref="A291:B291"/>
    <mergeCell ref="C291:F291"/>
    <mergeCell ref="G291:J291"/>
    <mergeCell ref="A290:B290"/>
    <mergeCell ref="C290:F290"/>
    <mergeCell ref="G290:J290"/>
    <mergeCell ref="A289:B289"/>
    <mergeCell ref="C289:F289"/>
    <mergeCell ref="G289:J289"/>
    <mergeCell ref="A288:B288"/>
    <mergeCell ref="C288:F288"/>
    <mergeCell ref="G288:J288"/>
    <mergeCell ref="A287:B287"/>
    <mergeCell ref="C287:F287"/>
    <mergeCell ref="G287:J287"/>
    <mergeCell ref="A286:B286"/>
    <mergeCell ref="C286:F286"/>
    <mergeCell ref="G286:J286"/>
    <mergeCell ref="A285:B285"/>
    <mergeCell ref="C285:F285"/>
    <mergeCell ref="G285:J285"/>
    <mergeCell ref="A284:B284"/>
    <mergeCell ref="C284:F284"/>
    <mergeCell ref="G284:J284"/>
    <mergeCell ref="A283:B283"/>
    <mergeCell ref="C283:F283"/>
    <mergeCell ref="G283:J283"/>
    <mergeCell ref="A282:B282"/>
    <mergeCell ref="C282:F282"/>
    <mergeCell ref="G282:J282"/>
    <mergeCell ref="A281:B281"/>
    <mergeCell ref="C281:F281"/>
    <mergeCell ref="G281:J281"/>
    <mergeCell ref="A280:B280"/>
    <mergeCell ref="C280:F280"/>
    <mergeCell ref="G280:J280"/>
    <mergeCell ref="A279:B279"/>
    <mergeCell ref="C279:F279"/>
    <mergeCell ref="G279:J279"/>
    <mergeCell ref="A278:B278"/>
    <mergeCell ref="C278:F278"/>
    <mergeCell ref="G278:J278"/>
    <mergeCell ref="A277:B277"/>
    <mergeCell ref="C277:F277"/>
    <mergeCell ref="G277:J277"/>
    <mergeCell ref="A276:B276"/>
    <mergeCell ref="C276:F276"/>
    <mergeCell ref="G276:J276"/>
    <mergeCell ref="A275:B275"/>
    <mergeCell ref="C275:F275"/>
    <mergeCell ref="G275:J275"/>
    <mergeCell ref="A274:B274"/>
    <mergeCell ref="C274:F274"/>
    <mergeCell ref="G274:J274"/>
    <mergeCell ref="A273:B273"/>
    <mergeCell ref="C273:F273"/>
    <mergeCell ref="G273:J273"/>
    <mergeCell ref="A272:B272"/>
    <mergeCell ref="C272:F272"/>
    <mergeCell ref="G272:J272"/>
    <mergeCell ref="A271:B271"/>
    <mergeCell ref="C271:F271"/>
    <mergeCell ref="G271:J271"/>
    <mergeCell ref="A270:B270"/>
    <mergeCell ref="C270:F270"/>
    <mergeCell ref="G270:J270"/>
    <mergeCell ref="A269:B269"/>
    <mergeCell ref="C269:F269"/>
    <mergeCell ref="G269:J269"/>
    <mergeCell ref="A268:B268"/>
    <mergeCell ref="C268:F268"/>
    <mergeCell ref="G268:J268"/>
    <mergeCell ref="A267:B267"/>
    <mergeCell ref="C267:F267"/>
    <mergeCell ref="G267:J267"/>
    <mergeCell ref="A266:B266"/>
    <mergeCell ref="C266:F266"/>
    <mergeCell ref="G266:J266"/>
    <mergeCell ref="A265:B265"/>
    <mergeCell ref="C265:F265"/>
    <mergeCell ref="G265:J265"/>
    <mergeCell ref="A264:B264"/>
    <mergeCell ref="C264:F264"/>
    <mergeCell ref="G264:J264"/>
    <mergeCell ref="A263:B263"/>
    <mergeCell ref="C263:F263"/>
    <mergeCell ref="G263:J263"/>
    <mergeCell ref="A262:B262"/>
    <mergeCell ref="C262:F262"/>
    <mergeCell ref="G262:J262"/>
    <mergeCell ref="A261:B261"/>
    <mergeCell ref="C261:F261"/>
    <mergeCell ref="G261:J261"/>
    <mergeCell ref="A260:B260"/>
    <mergeCell ref="C260:F260"/>
    <mergeCell ref="G260:J260"/>
    <mergeCell ref="A259:B259"/>
    <mergeCell ref="C259:F259"/>
    <mergeCell ref="G259:J259"/>
    <mergeCell ref="A258:B258"/>
    <mergeCell ref="C258:F258"/>
    <mergeCell ref="G258:J258"/>
    <mergeCell ref="A257:B257"/>
    <mergeCell ref="C257:F257"/>
    <mergeCell ref="G257:J257"/>
    <mergeCell ref="A256:B256"/>
    <mergeCell ref="C256:F256"/>
    <mergeCell ref="G256:J256"/>
    <mergeCell ref="A255:B255"/>
    <mergeCell ref="C255:F255"/>
    <mergeCell ref="G255:J255"/>
    <mergeCell ref="A254:B254"/>
    <mergeCell ref="C254:F254"/>
    <mergeCell ref="G254:J254"/>
    <mergeCell ref="A253:B253"/>
    <mergeCell ref="C253:F253"/>
    <mergeCell ref="G253:J253"/>
    <mergeCell ref="A252:B252"/>
    <mergeCell ref="C252:F252"/>
    <mergeCell ref="G252:J252"/>
    <mergeCell ref="A251:B251"/>
    <mergeCell ref="C251:F251"/>
    <mergeCell ref="G251:J251"/>
    <mergeCell ref="A250:B250"/>
    <mergeCell ref="C250:F250"/>
    <mergeCell ref="G250:J250"/>
    <mergeCell ref="A249:B249"/>
    <mergeCell ref="C249:F249"/>
    <mergeCell ref="G249:J249"/>
    <mergeCell ref="A248:B248"/>
    <mergeCell ref="C248:F248"/>
    <mergeCell ref="G248:J248"/>
    <mergeCell ref="A247:B247"/>
    <mergeCell ref="C247:F247"/>
    <mergeCell ref="G247:J247"/>
    <mergeCell ref="A246:B246"/>
    <mergeCell ref="C246:F246"/>
    <mergeCell ref="G246:J246"/>
    <mergeCell ref="A245:B245"/>
    <mergeCell ref="C245:F245"/>
    <mergeCell ref="G245:J245"/>
    <mergeCell ref="A244:B244"/>
    <mergeCell ref="C244:F244"/>
    <mergeCell ref="G244:J244"/>
    <mergeCell ref="A243:B243"/>
    <mergeCell ref="C243:F243"/>
    <mergeCell ref="G243:J243"/>
    <mergeCell ref="A242:B242"/>
    <mergeCell ref="C242:F242"/>
    <mergeCell ref="G242:J242"/>
    <mergeCell ref="A241:B241"/>
    <mergeCell ref="C241:F241"/>
    <mergeCell ref="G241:J241"/>
    <mergeCell ref="A240:B240"/>
    <mergeCell ref="C240:F240"/>
    <mergeCell ref="G240:J240"/>
    <mergeCell ref="A239:B239"/>
    <mergeCell ref="C239:F239"/>
    <mergeCell ref="G239:J239"/>
    <mergeCell ref="A238:B238"/>
    <mergeCell ref="C238:F238"/>
    <mergeCell ref="G238:J238"/>
    <mergeCell ref="A237:B237"/>
    <mergeCell ref="C237:F237"/>
    <mergeCell ref="G237:J237"/>
    <mergeCell ref="A236:B236"/>
    <mergeCell ref="C236:F236"/>
    <mergeCell ref="G236:J236"/>
    <mergeCell ref="A235:B235"/>
    <mergeCell ref="C235:F235"/>
    <mergeCell ref="G235:J235"/>
    <mergeCell ref="A234:B234"/>
    <mergeCell ref="C234:F234"/>
    <mergeCell ref="G234:J234"/>
    <mergeCell ref="A233:B233"/>
    <mergeCell ref="C233:F233"/>
    <mergeCell ref="G233:J233"/>
    <mergeCell ref="A232:B232"/>
    <mergeCell ref="C232:F232"/>
    <mergeCell ref="G232:J232"/>
    <mergeCell ref="A231:B231"/>
    <mergeCell ref="C231:F231"/>
    <mergeCell ref="G231:J231"/>
    <mergeCell ref="A230:B230"/>
    <mergeCell ref="C230:F230"/>
    <mergeCell ref="G230:J230"/>
    <mergeCell ref="A229:B229"/>
    <mergeCell ref="C229:F229"/>
    <mergeCell ref="G229:J229"/>
    <mergeCell ref="A228:B228"/>
    <mergeCell ref="C228:F228"/>
    <mergeCell ref="G228:J228"/>
    <mergeCell ref="A227:B227"/>
    <mergeCell ref="C227:F227"/>
    <mergeCell ref="G227:J227"/>
    <mergeCell ref="A226:B226"/>
    <mergeCell ref="C226:F226"/>
    <mergeCell ref="G226:J226"/>
    <mergeCell ref="A225:B225"/>
    <mergeCell ref="C225:F225"/>
    <mergeCell ref="G225:J225"/>
    <mergeCell ref="A224:B224"/>
    <mergeCell ref="C224:F224"/>
    <mergeCell ref="G224:J224"/>
    <mergeCell ref="A223:B223"/>
    <mergeCell ref="C223:F223"/>
    <mergeCell ref="G223:J223"/>
    <mergeCell ref="A222:B222"/>
    <mergeCell ref="C222:F222"/>
    <mergeCell ref="G222:J222"/>
    <mergeCell ref="A221:B221"/>
    <mergeCell ref="C221:F221"/>
    <mergeCell ref="G221:J221"/>
    <mergeCell ref="A220:B220"/>
    <mergeCell ref="C220:F220"/>
    <mergeCell ref="G220:J220"/>
    <mergeCell ref="A219:B219"/>
    <mergeCell ref="C219:F219"/>
    <mergeCell ref="G219:J219"/>
    <mergeCell ref="A218:B218"/>
    <mergeCell ref="C218:F218"/>
    <mergeCell ref="G218:J218"/>
    <mergeCell ref="A217:B217"/>
    <mergeCell ref="C217:F217"/>
    <mergeCell ref="G217:J217"/>
    <mergeCell ref="A216:B216"/>
    <mergeCell ref="C216:F216"/>
    <mergeCell ref="G216:J216"/>
    <mergeCell ref="A215:B215"/>
    <mergeCell ref="C215:F215"/>
    <mergeCell ref="G215:J215"/>
    <mergeCell ref="A214:B214"/>
    <mergeCell ref="C214:F214"/>
    <mergeCell ref="G214:J214"/>
    <mergeCell ref="A213:B213"/>
    <mergeCell ref="C213:F213"/>
    <mergeCell ref="G213:J213"/>
    <mergeCell ref="A212:B212"/>
    <mergeCell ref="C212:F212"/>
    <mergeCell ref="G212:J212"/>
    <mergeCell ref="A211:B211"/>
    <mergeCell ref="C211:F211"/>
    <mergeCell ref="G211:J211"/>
    <mergeCell ref="A210:B210"/>
    <mergeCell ref="C210:F210"/>
    <mergeCell ref="G210:J210"/>
    <mergeCell ref="A209:B209"/>
    <mergeCell ref="C209:F209"/>
    <mergeCell ref="G209:J209"/>
    <mergeCell ref="A208:B208"/>
    <mergeCell ref="C208:F208"/>
    <mergeCell ref="G208:J208"/>
    <mergeCell ref="A207:B207"/>
    <mergeCell ref="C207:F207"/>
    <mergeCell ref="G207:J207"/>
    <mergeCell ref="A206:B206"/>
    <mergeCell ref="C206:F206"/>
    <mergeCell ref="G206:J206"/>
    <mergeCell ref="A205:B205"/>
    <mergeCell ref="C205:F205"/>
    <mergeCell ref="G205:J205"/>
    <mergeCell ref="A204:B204"/>
    <mergeCell ref="C204:F204"/>
    <mergeCell ref="G204:J204"/>
    <mergeCell ref="A203:B203"/>
    <mergeCell ref="C203:F203"/>
    <mergeCell ref="G203:J203"/>
    <mergeCell ref="A202:B202"/>
    <mergeCell ref="C202:F202"/>
    <mergeCell ref="G202:J202"/>
    <mergeCell ref="A201:B201"/>
    <mergeCell ref="C201:F201"/>
    <mergeCell ref="G201:J201"/>
    <mergeCell ref="A200:B200"/>
    <mergeCell ref="C200:F200"/>
    <mergeCell ref="G200:J200"/>
    <mergeCell ref="A199:B199"/>
    <mergeCell ref="C199:F199"/>
    <mergeCell ref="G199:J199"/>
    <mergeCell ref="A198:B198"/>
    <mergeCell ref="C198:F198"/>
    <mergeCell ref="G198:J198"/>
    <mergeCell ref="A197:B197"/>
    <mergeCell ref="C197:F197"/>
    <mergeCell ref="G197:J197"/>
    <mergeCell ref="A196:B196"/>
    <mergeCell ref="C196:F196"/>
    <mergeCell ref="G196:J196"/>
    <mergeCell ref="A195:B195"/>
    <mergeCell ref="C195:F195"/>
    <mergeCell ref="G195:J195"/>
    <mergeCell ref="A194:B194"/>
    <mergeCell ref="C194:F194"/>
    <mergeCell ref="G194:J194"/>
    <mergeCell ref="A193:B193"/>
    <mergeCell ref="C193:F193"/>
    <mergeCell ref="G193:J193"/>
    <mergeCell ref="A192:B192"/>
    <mergeCell ref="C192:F192"/>
    <mergeCell ref="G192:J192"/>
    <mergeCell ref="A191:B191"/>
    <mergeCell ref="C191:F191"/>
    <mergeCell ref="G191:J191"/>
    <mergeCell ref="A190:B190"/>
    <mergeCell ref="C190:F190"/>
    <mergeCell ref="G190:J190"/>
    <mergeCell ref="A189:B189"/>
    <mergeCell ref="C189:F189"/>
    <mergeCell ref="G189:J189"/>
    <mergeCell ref="A188:B188"/>
    <mergeCell ref="C188:F188"/>
    <mergeCell ref="G188:J188"/>
    <mergeCell ref="A187:B187"/>
    <mergeCell ref="C187:F187"/>
    <mergeCell ref="G187:J187"/>
    <mergeCell ref="A186:B186"/>
    <mergeCell ref="C186:F186"/>
    <mergeCell ref="G186:J186"/>
    <mergeCell ref="A185:B185"/>
    <mergeCell ref="C185:F185"/>
    <mergeCell ref="G185:J185"/>
    <mergeCell ref="A184:B184"/>
    <mergeCell ref="C184:F184"/>
    <mergeCell ref="G184:J184"/>
    <mergeCell ref="A183:B183"/>
    <mergeCell ref="C183:F183"/>
    <mergeCell ref="G183:J183"/>
    <mergeCell ref="A182:B182"/>
    <mergeCell ref="C182:F182"/>
    <mergeCell ref="G182:J182"/>
    <mergeCell ref="A181:B181"/>
    <mergeCell ref="C181:F181"/>
    <mergeCell ref="G181:J181"/>
    <mergeCell ref="A180:B180"/>
    <mergeCell ref="C180:F180"/>
    <mergeCell ref="G180:J180"/>
    <mergeCell ref="A179:B179"/>
    <mergeCell ref="C179:F179"/>
    <mergeCell ref="G179:J179"/>
    <mergeCell ref="A178:B178"/>
    <mergeCell ref="C178:F178"/>
    <mergeCell ref="G178:J178"/>
    <mergeCell ref="A177:B177"/>
    <mergeCell ref="C177:F177"/>
    <mergeCell ref="G177:J177"/>
    <mergeCell ref="A176:B176"/>
    <mergeCell ref="C176:F176"/>
    <mergeCell ref="G176:J176"/>
    <mergeCell ref="A175:B175"/>
    <mergeCell ref="C175:F175"/>
    <mergeCell ref="G175:J175"/>
    <mergeCell ref="A174:B174"/>
    <mergeCell ref="C174:F174"/>
    <mergeCell ref="G174:J174"/>
    <mergeCell ref="A173:B173"/>
    <mergeCell ref="C173:F173"/>
    <mergeCell ref="G173:J173"/>
    <mergeCell ref="A172:B172"/>
    <mergeCell ref="C172:F172"/>
    <mergeCell ref="G172:J172"/>
    <mergeCell ref="A171:B171"/>
    <mergeCell ref="C171:F171"/>
    <mergeCell ref="G171:J171"/>
    <mergeCell ref="A170:B170"/>
    <mergeCell ref="C170:F170"/>
    <mergeCell ref="G170:J170"/>
    <mergeCell ref="A169:B169"/>
    <mergeCell ref="C169:F169"/>
    <mergeCell ref="G169:J169"/>
    <mergeCell ref="A168:B168"/>
    <mergeCell ref="C168:F168"/>
    <mergeCell ref="G168:J168"/>
    <mergeCell ref="A167:B167"/>
    <mergeCell ref="C167:F167"/>
    <mergeCell ref="G167:J167"/>
    <mergeCell ref="A166:B166"/>
    <mergeCell ref="C166:F166"/>
    <mergeCell ref="G166:J166"/>
    <mergeCell ref="A165:B165"/>
    <mergeCell ref="C165:F165"/>
    <mergeCell ref="G165:J165"/>
    <mergeCell ref="A164:B164"/>
    <mergeCell ref="C164:F164"/>
    <mergeCell ref="G164:J164"/>
    <mergeCell ref="A163:B163"/>
    <mergeCell ref="C163:F163"/>
    <mergeCell ref="G163:J163"/>
    <mergeCell ref="A162:B162"/>
    <mergeCell ref="C162:F162"/>
    <mergeCell ref="G162:J162"/>
    <mergeCell ref="A161:B161"/>
    <mergeCell ref="C161:F161"/>
    <mergeCell ref="G161:J161"/>
    <mergeCell ref="A160:B160"/>
    <mergeCell ref="C160:F160"/>
    <mergeCell ref="G160:J160"/>
    <mergeCell ref="A159:B159"/>
    <mergeCell ref="C159:F159"/>
    <mergeCell ref="G159:J159"/>
    <mergeCell ref="A158:B158"/>
    <mergeCell ref="C158:F158"/>
    <mergeCell ref="G158:J158"/>
    <mergeCell ref="A157:B157"/>
    <mergeCell ref="C157:F157"/>
    <mergeCell ref="G157:J157"/>
    <mergeCell ref="A156:B156"/>
    <mergeCell ref="C156:F156"/>
    <mergeCell ref="G156:J156"/>
    <mergeCell ref="A155:B155"/>
    <mergeCell ref="C155:F155"/>
    <mergeCell ref="G155:J155"/>
    <mergeCell ref="A154:B154"/>
    <mergeCell ref="C154:F154"/>
    <mergeCell ref="G154:J154"/>
    <mergeCell ref="A153:B153"/>
    <mergeCell ref="C153:F153"/>
    <mergeCell ref="G153:J153"/>
    <mergeCell ref="A152:B152"/>
    <mergeCell ref="C152:F152"/>
    <mergeCell ref="G152:J152"/>
    <mergeCell ref="A151:B151"/>
    <mergeCell ref="C151:F151"/>
    <mergeCell ref="G151:J151"/>
    <mergeCell ref="A150:B150"/>
    <mergeCell ref="C150:F150"/>
    <mergeCell ref="G150:J150"/>
    <mergeCell ref="A149:B149"/>
    <mergeCell ref="C149:F149"/>
    <mergeCell ref="G149:J149"/>
    <mergeCell ref="A148:B148"/>
    <mergeCell ref="C148:F148"/>
    <mergeCell ref="G148:J148"/>
    <mergeCell ref="A147:B147"/>
    <mergeCell ref="C147:F147"/>
    <mergeCell ref="G147:J147"/>
    <mergeCell ref="A146:B146"/>
    <mergeCell ref="C146:F146"/>
    <mergeCell ref="G146:J146"/>
    <mergeCell ref="A145:B145"/>
    <mergeCell ref="C145:F145"/>
    <mergeCell ref="G145:J145"/>
    <mergeCell ref="A144:B144"/>
    <mergeCell ref="C144:F144"/>
    <mergeCell ref="G144:J144"/>
    <mergeCell ref="A143:B143"/>
    <mergeCell ref="C143:F143"/>
    <mergeCell ref="G143:J143"/>
    <mergeCell ref="A142:B142"/>
    <mergeCell ref="C142:F142"/>
    <mergeCell ref="G142:J142"/>
    <mergeCell ref="A141:B141"/>
    <mergeCell ref="C141:F141"/>
    <mergeCell ref="G141:J141"/>
    <mergeCell ref="A140:B140"/>
    <mergeCell ref="C140:F140"/>
    <mergeCell ref="G140:J140"/>
    <mergeCell ref="A139:B139"/>
    <mergeCell ref="C139:F139"/>
    <mergeCell ref="G139:J139"/>
    <mergeCell ref="A138:B138"/>
    <mergeCell ref="C138:F138"/>
    <mergeCell ref="G138:J138"/>
    <mergeCell ref="A137:B137"/>
    <mergeCell ref="C137:F137"/>
    <mergeCell ref="G137:J137"/>
    <mergeCell ref="A136:B136"/>
    <mergeCell ref="C136:F136"/>
    <mergeCell ref="G136:J136"/>
    <mergeCell ref="A135:B135"/>
    <mergeCell ref="C135:F135"/>
    <mergeCell ref="G135:J135"/>
    <mergeCell ref="A134:B134"/>
    <mergeCell ref="C134:F134"/>
    <mergeCell ref="G134:J134"/>
    <mergeCell ref="A133:B133"/>
    <mergeCell ref="C133:F133"/>
    <mergeCell ref="G133:J133"/>
    <mergeCell ref="A132:B132"/>
    <mergeCell ref="C132:F132"/>
    <mergeCell ref="G132:J132"/>
    <mergeCell ref="A131:B131"/>
    <mergeCell ref="C131:F131"/>
    <mergeCell ref="G131:J131"/>
    <mergeCell ref="A130:B130"/>
    <mergeCell ref="C130:F130"/>
    <mergeCell ref="G130:J130"/>
    <mergeCell ref="A129:B129"/>
    <mergeCell ref="C129:F129"/>
    <mergeCell ref="G129:J129"/>
    <mergeCell ref="A128:B128"/>
    <mergeCell ref="C128:F128"/>
    <mergeCell ref="G128:J128"/>
    <mergeCell ref="A127:B127"/>
    <mergeCell ref="C127:F127"/>
    <mergeCell ref="G127:J127"/>
    <mergeCell ref="A126:B126"/>
    <mergeCell ref="C126:F126"/>
    <mergeCell ref="G126:J126"/>
    <mergeCell ref="A125:B125"/>
    <mergeCell ref="C125:F125"/>
    <mergeCell ref="G125:J125"/>
    <mergeCell ref="A124:B124"/>
    <mergeCell ref="C124:F124"/>
    <mergeCell ref="G124:J124"/>
    <mergeCell ref="A123:B123"/>
    <mergeCell ref="C123:F123"/>
    <mergeCell ref="G123:J123"/>
    <mergeCell ref="A122:B122"/>
    <mergeCell ref="C122:F122"/>
    <mergeCell ref="G122:J122"/>
    <mergeCell ref="A121:B121"/>
    <mergeCell ref="C121:F121"/>
    <mergeCell ref="G121:J121"/>
    <mergeCell ref="A120:B120"/>
    <mergeCell ref="C120:F120"/>
    <mergeCell ref="G120:J120"/>
    <mergeCell ref="A119:B119"/>
    <mergeCell ref="C119:F119"/>
    <mergeCell ref="G119:J119"/>
    <mergeCell ref="A118:B118"/>
    <mergeCell ref="C118:F118"/>
    <mergeCell ref="G118:J118"/>
    <mergeCell ref="A117:B117"/>
    <mergeCell ref="C117:F117"/>
    <mergeCell ref="G117:J117"/>
    <mergeCell ref="A116:B116"/>
    <mergeCell ref="C116:F116"/>
    <mergeCell ref="G116:J116"/>
    <mergeCell ref="A115:B115"/>
    <mergeCell ref="C115:F115"/>
    <mergeCell ref="G115:J115"/>
    <mergeCell ref="A114:B114"/>
    <mergeCell ref="C114:F114"/>
    <mergeCell ref="G114:J114"/>
    <mergeCell ref="A113:B113"/>
    <mergeCell ref="C113:F113"/>
    <mergeCell ref="G113:J113"/>
    <mergeCell ref="A112:B112"/>
    <mergeCell ref="C112:F112"/>
    <mergeCell ref="G112:J112"/>
    <mergeCell ref="A111:B111"/>
    <mergeCell ref="C111:F111"/>
    <mergeCell ref="G111:J111"/>
    <mergeCell ref="A110:B110"/>
    <mergeCell ref="C110:F110"/>
    <mergeCell ref="G110:J110"/>
    <mergeCell ref="A109:B109"/>
    <mergeCell ref="C109:F109"/>
    <mergeCell ref="G109:J109"/>
    <mergeCell ref="A108:B108"/>
    <mergeCell ref="C108:F108"/>
    <mergeCell ref="G108:J108"/>
    <mergeCell ref="A107:B107"/>
    <mergeCell ref="C107:F107"/>
    <mergeCell ref="G107:J107"/>
    <mergeCell ref="A106:B106"/>
    <mergeCell ref="C106:F106"/>
    <mergeCell ref="G106:J106"/>
    <mergeCell ref="A105:B105"/>
    <mergeCell ref="C105:F105"/>
    <mergeCell ref="G105:J105"/>
    <mergeCell ref="A104:B104"/>
    <mergeCell ref="C104:F104"/>
    <mergeCell ref="G104:J104"/>
    <mergeCell ref="A103:B103"/>
    <mergeCell ref="C103:F103"/>
    <mergeCell ref="G103:J103"/>
    <mergeCell ref="A102:B102"/>
    <mergeCell ref="C102:F102"/>
    <mergeCell ref="G102:J102"/>
    <mergeCell ref="A101:B101"/>
    <mergeCell ref="C101:F101"/>
    <mergeCell ref="G101:J101"/>
    <mergeCell ref="A100:B100"/>
    <mergeCell ref="C100:F100"/>
    <mergeCell ref="G100:J100"/>
    <mergeCell ref="A99:B99"/>
    <mergeCell ref="C99:F99"/>
    <mergeCell ref="G99:J99"/>
    <mergeCell ref="A98:B98"/>
    <mergeCell ref="C98:F98"/>
    <mergeCell ref="G98:J98"/>
    <mergeCell ref="A97:B97"/>
    <mergeCell ref="C97:F97"/>
    <mergeCell ref="G97:J97"/>
    <mergeCell ref="A96:B96"/>
    <mergeCell ref="C96:F96"/>
    <mergeCell ref="G96:J96"/>
    <mergeCell ref="A95:B95"/>
    <mergeCell ref="C95:F95"/>
    <mergeCell ref="G95:J95"/>
    <mergeCell ref="A94:B94"/>
    <mergeCell ref="C94:F94"/>
    <mergeCell ref="G94:J94"/>
    <mergeCell ref="A93:B93"/>
    <mergeCell ref="C93:F93"/>
    <mergeCell ref="G93:J93"/>
    <mergeCell ref="A92:B92"/>
    <mergeCell ref="C92:F92"/>
    <mergeCell ref="G92:J92"/>
    <mergeCell ref="A91:B91"/>
    <mergeCell ref="C91:F91"/>
    <mergeCell ref="G91:J91"/>
    <mergeCell ref="A90:B90"/>
    <mergeCell ref="C90:F90"/>
    <mergeCell ref="G90:J90"/>
    <mergeCell ref="A89:B89"/>
    <mergeCell ref="C89:F89"/>
    <mergeCell ref="G89:J89"/>
    <mergeCell ref="A88:B88"/>
    <mergeCell ref="C88:F88"/>
    <mergeCell ref="G88:J88"/>
    <mergeCell ref="A87:B87"/>
    <mergeCell ref="C87:F87"/>
    <mergeCell ref="G87:J87"/>
    <mergeCell ref="A86:B86"/>
    <mergeCell ref="C86:F86"/>
    <mergeCell ref="G86:J86"/>
    <mergeCell ref="A85:B85"/>
    <mergeCell ref="C85:F85"/>
    <mergeCell ref="G85:J85"/>
    <mergeCell ref="A84:B84"/>
    <mergeCell ref="C84:F84"/>
    <mergeCell ref="G84:J84"/>
    <mergeCell ref="A83:B83"/>
    <mergeCell ref="C83:F83"/>
    <mergeCell ref="G83:J83"/>
    <mergeCell ref="A82:B82"/>
    <mergeCell ref="C82:F82"/>
    <mergeCell ref="G82:J82"/>
    <mergeCell ref="A81:B81"/>
    <mergeCell ref="C81:F81"/>
    <mergeCell ref="G81:J81"/>
    <mergeCell ref="A80:B80"/>
    <mergeCell ref="C80:F80"/>
    <mergeCell ref="G80:J80"/>
    <mergeCell ref="A79:B79"/>
    <mergeCell ref="C79:F79"/>
    <mergeCell ref="G79:J79"/>
    <mergeCell ref="A78:B78"/>
    <mergeCell ref="C78:F78"/>
    <mergeCell ref="G78:J78"/>
    <mergeCell ref="A77:B77"/>
    <mergeCell ref="C77:F77"/>
    <mergeCell ref="G77:J77"/>
    <mergeCell ref="A76:B76"/>
    <mergeCell ref="C76:F76"/>
    <mergeCell ref="G76:J76"/>
    <mergeCell ref="A75:B75"/>
    <mergeCell ref="C75:F75"/>
    <mergeCell ref="G75:J75"/>
    <mergeCell ref="A74:B74"/>
    <mergeCell ref="C74:F74"/>
    <mergeCell ref="G74:J74"/>
    <mergeCell ref="A73:B73"/>
    <mergeCell ref="C73:F73"/>
    <mergeCell ref="G73:J73"/>
    <mergeCell ref="A72:B72"/>
    <mergeCell ref="C72:F72"/>
    <mergeCell ref="G72:J72"/>
    <mergeCell ref="A71:B71"/>
    <mergeCell ref="C71:F71"/>
    <mergeCell ref="G71:J71"/>
    <mergeCell ref="A70:B70"/>
    <mergeCell ref="C70:F70"/>
    <mergeCell ref="G70:J70"/>
    <mergeCell ref="A69:B69"/>
    <mergeCell ref="C69:F69"/>
    <mergeCell ref="G69:J69"/>
    <mergeCell ref="A68:B68"/>
    <mergeCell ref="C68:F68"/>
    <mergeCell ref="G68:J68"/>
    <mergeCell ref="A67:B67"/>
    <mergeCell ref="C67:F67"/>
    <mergeCell ref="G67:J67"/>
    <mergeCell ref="A66:B66"/>
    <mergeCell ref="C66:F66"/>
    <mergeCell ref="G66:J66"/>
    <mergeCell ref="A65:B65"/>
    <mergeCell ref="C65:F65"/>
    <mergeCell ref="G65:J65"/>
    <mergeCell ref="A64:B64"/>
    <mergeCell ref="C64:F64"/>
    <mergeCell ref="G64:J64"/>
    <mergeCell ref="A63:B63"/>
    <mergeCell ref="C63:F63"/>
    <mergeCell ref="G63:J63"/>
    <mergeCell ref="A62:B62"/>
    <mergeCell ref="C62:F62"/>
    <mergeCell ref="G62:J62"/>
    <mergeCell ref="A61:B61"/>
    <mergeCell ref="C61:F61"/>
    <mergeCell ref="G61:J61"/>
    <mergeCell ref="A60:B60"/>
    <mergeCell ref="C60:F60"/>
    <mergeCell ref="G60:J60"/>
    <mergeCell ref="A59:B59"/>
    <mergeCell ref="C59:F59"/>
    <mergeCell ref="G59:J59"/>
    <mergeCell ref="A58:B58"/>
    <mergeCell ref="C58:F58"/>
    <mergeCell ref="G58:J58"/>
    <mergeCell ref="A57:B57"/>
    <mergeCell ref="C57:F57"/>
    <mergeCell ref="G57:J57"/>
    <mergeCell ref="A56:B56"/>
    <mergeCell ref="C56:F56"/>
    <mergeCell ref="G56:J56"/>
    <mergeCell ref="A55:B55"/>
    <mergeCell ref="C55:F55"/>
    <mergeCell ref="G55:J55"/>
    <mergeCell ref="A54:B54"/>
    <mergeCell ref="C54:F54"/>
    <mergeCell ref="G54:J54"/>
    <mergeCell ref="A53:B53"/>
    <mergeCell ref="C53:F53"/>
    <mergeCell ref="G53:J53"/>
    <mergeCell ref="A52:B52"/>
    <mergeCell ref="C52:F52"/>
    <mergeCell ref="G52:J52"/>
    <mergeCell ref="A51:B51"/>
    <mergeCell ref="C51:F51"/>
    <mergeCell ref="G51:J51"/>
    <mergeCell ref="A50:B50"/>
    <mergeCell ref="C50:F50"/>
    <mergeCell ref="G50:J50"/>
    <mergeCell ref="A49:B49"/>
    <mergeCell ref="C49:F49"/>
    <mergeCell ref="G49:J49"/>
    <mergeCell ref="A48:B48"/>
    <mergeCell ref="C48:F48"/>
    <mergeCell ref="G48:J48"/>
    <mergeCell ref="A47:B47"/>
    <mergeCell ref="C47:F47"/>
    <mergeCell ref="G47:J47"/>
    <mergeCell ref="A46:B46"/>
    <mergeCell ref="C46:F46"/>
    <mergeCell ref="G46:J46"/>
    <mergeCell ref="A45:B45"/>
    <mergeCell ref="C45:F45"/>
    <mergeCell ref="G45:J45"/>
    <mergeCell ref="A44:B44"/>
    <mergeCell ref="C44:F44"/>
    <mergeCell ref="G44:J44"/>
    <mergeCell ref="A43:B43"/>
    <mergeCell ref="C43:F43"/>
    <mergeCell ref="G43:J43"/>
    <mergeCell ref="A42:B42"/>
    <mergeCell ref="C42:F42"/>
    <mergeCell ref="G42:J42"/>
    <mergeCell ref="A41:B41"/>
    <mergeCell ref="C41:F41"/>
    <mergeCell ref="G41:J41"/>
    <mergeCell ref="A40:B40"/>
    <mergeCell ref="C40:F40"/>
    <mergeCell ref="G40:J40"/>
    <mergeCell ref="A39:B39"/>
    <mergeCell ref="C39:F39"/>
    <mergeCell ref="G39:J39"/>
    <mergeCell ref="A38:B38"/>
    <mergeCell ref="C38:F38"/>
    <mergeCell ref="G38:J38"/>
    <mergeCell ref="A37:B37"/>
    <mergeCell ref="C37:F37"/>
    <mergeCell ref="G37:J37"/>
    <mergeCell ref="A36:B36"/>
    <mergeCell ref="C36:F36"/>
    <mergeCell ref="G36:J36"/>
    <mergeCell ref="A35:B35"/>
    <mergeCell ref="C35:F35"/>
    <mergeCell ref="G35:J35"/>
    <mergeCell ref="A34:B34"/>
    <mergeCell ref="C34:F34"/>
    <mergeCell ref="G34:J34"/>
    <mergeCell ref="A33:B33"/>
    <mergeCell ref="C33:F33"/>
    <mergeCell ref="G33:J33"/>
    <mergeCell ref="A32:B32"/>
    <mergeCell ref="C32:F32"/>
    <mergeCell ref="G32:J32"/>
    <mergeCell ref="A31:B31"/>
    <mergeCell ref="C31:F31"/>
    <mergeCell ref="G31:J31"/>
    <mergeCell ref="A30:B30"/>
    <mergeCell ref="C30:F30"/>
    <mergeCell ref="G30:J30"/>
    <mergeCell ref="A29:B29"/>
    <mergeCell ref="C29:F29"/>
    <mergeCell ref="G29:J29"/>
    <mergeCell ref="A28:B28"/>
    <mergeCell ref="C28:F28"/>
    <mergeCell ref="G28:J28"/>
    <mergeCell ref="A27:B27"/>
    <mergeCell ref="C27:F27"/>
    <mergeCell ref="G27:J27"/>
    <mergeCell ref="A26:B26"/>
    <mergeCell ref="C26:F26"/>
    <mergeCell ref="G26:J26"/>
    <mergeCell ref="A25:B25"/>
    <mergeCell ref="C25:F25"/>
    <mergeCell ref="G25:J25"/>
    <mergeCell ref="A24:B24"/>
    <mergeCell ref="C24:F24"/>
    <mergeCell ref="G24:J24"/>
    <mergeCell ref="A23:B23"/>
    <mergeCell ref="C23:F23"/>
    <mergeCell ref="G23:J23"/>
    <mergeCell ref="A22:B22"/>
    <mergeCell ref="C22:F22"/>
    <mergeCell ref="G22:J22"/>
    <mergeCell ref="A21:B21"/>
    <mergeCell ref="C21:F21"/>
    <mergeCell ref="G21:J21"/>
    <mergeCell ref="A20:B20"/>
    <mergeCell ref="C20:F20"/>
    <mergeCell ref="G20:J20"/>
    <mergeCell ref="A19:B19"/>
    <mergeCell ref="C19:F19"/>
    <mergeCell ref="G19:J19"/>
    <mergeCell ref="A18:B18"/>
    <mergeCell ref="C18:F18"/>
    <mergeCell ref="G18:J18"/>
    <mergeCell ref="A17:B17"/>
    <mergeCell ref="C17:F17"/>
    <mergeCell ref="G17:J17"/>
    <mergeCell ref="A16:B16"/>
    <mergeCell ref="C16:F16"/>
    <mergeCell ref="G16:J16"/>
    <mergeCell ref="A9:B9"/>
    <mergeCell ref="C9:F9"/>
    <mergeCell ref="G9:J9"/>
    <mergeCell ref="A8:B8"/>
    <mergeCell ref="A7:B7"/>
    <mergeCell ref="A1:J1"/>
    <mergeCell ref="A3:B3"/>
    <mergeCell ref="A5:B5"/>
    <mergeCell ref="C5:F5"/>
    <mergeCell ref="G5:J5"/>
    <mergeCell ref="A15:B15"/>
    <mergeCell ref="C15:F15"/>
    <mergeCell ref="G15:J15"/>
    <mergeCell ref="A14:B14"/>
    <mergeCell ref="C14:F14"/>
    <mergeCell ref="G14:J14"/>
    <mergeCell ref="A13:B13"/>
    <mergeCell ref="C13:F13"/>
    <mergeCell ref="G13:J13"/>
    <mergeCell ref="A12:B12"/>
    <mergeCell ref="C12:F12"/>
    <mergeCell ref="G12:J12"/>
    <mergeCell ref="A11:B11"/>
    <mergeCell ref="C11:F11"/>
    <mergeCell ref="G11:J11"/>
    <mergeCell ref="A10:B10"/>
    <mergeCell ref="C10:F10"/>
    <mergeCell ref="G10:J10"/>
    <mergeCell ref="C6:F6"/>
    <mergeCell ref="G6:J6"/>
    <mergeCell ref="C7:F7"/>
    <mergeCell ref="G7:J7"/>
  </mergeCells>
  <conditionalFormatting sqref="C6 G6">
    <cfRule type="cellIs" dxfId="19" priority="1" operator="equal">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0"/>
  <sheetViews>
    <sheetView showGridLines="0" topLeftCell="A4" workbookViewId="0">
      <selection activeCell="C14" sqref="C14"/>
    </sheetView>
  </sheetViews>
  <sheetFormatPr defaultRowHeight="15" x14ac:dyDescent="0.25"/>
  <cols>
    <col min="1" max="1" width="9.42578125" customWidth="1"/>
    <col min="2" max="2" width="10.85546875" bestFit="1" customWidth="1"/>
    <col min="3" max="12" width="6.7109375" customWidth="1"/>
  </cols>
  <sheetData>
    <row r="1" spans="1:12" ht="15.75" customHeight="1" x14ac:dyDescent="0.25">
      <c r="A1" s="221" t="s">
        <v>49</v>
      </c>
      <c r="B1" s="221"/>
      <c r="C1" s="221"/>
      <c r="D1" s="221"/>
      <c r="E1" s="221"/>
      <c r="F1" s="221"/>
      <c r="G1" s="221"/>
      <c r="H1" s="221"/>
      <c r="I1" s="221"/>
      <c r="J1" s="221"/>
      <c r="K1" s="221"/>
      <c r="L1" s="221"/>
    </row>
    <row r="2" spans="1:12" ht="15.75" customHeight="1" x14ac:dyDescent="0.25">
      <c r="A2" s="50"/>
      <c r="B2" s="50"/>
      <c r="C2" s="50"/>
      <c r="D2" s="50"/>
      <c r="E2" s="50"/>
      <c r="F2" s="50"/>
      <c r="G2" s="50"/>
      <c r="H2" s="50"/>
      <c r="I2" s="50"/>
      <c r="J2" s="50"/>
      <c r="K2" s="50"/>
      <c r="L2" s="50"/>
    </row>
    <row r="3" spans="1:12" ht="17.25" thickBot="1" x14ac:dyDescent="0.3">
      <c r="A3" s="354" t="s">
        <v>249</v>
      </c>
      <c r="B3" s="354"/>
      <c r="C3" s="354"/>
      <c r="D3" s="354"/>
      <c r="E3" s="354"/>
      <c r="F3" s="354"/>
      <c r="G3" s="354"/>
      <c r="H3" s="354"/>
      <c r="I3" s="354"/>
      <c r="J3" s="354"/>
      <c r="K3" s="354"/>
      <c r="L3" s="354"/>
    </row>
    <row r="4" spans="1:12" ht="30.75" customHeight="1" thickBot="1" x14ac:dyDescent="0.3">
      <c r="A4" s="308" t="s">
        <v>115</v>
      </c>
      <c r="B4" s="308" t="s">
        <v>51</v>
      </c>
      <c r="C4" s="355" t="s">
        <v>52</v>
      </c>
      <c r="D4" s="355"/>
      <c r="E4" s="356" t="s">
        <v>53</v>
      </c>
      <c r="F4" s="356"/>
      <c r="G4" s="357" t="s">
        <v>54</v>
      </c>
      <c r="H4" s="357"/>
      <c r="I4" s="358" t="s">
        <v>55</v>
      </c>
      <c r="J4" s="358"/>
      <c r="K4" s="359" t="s">
        <v>56</v>
      </c>
      <c r="L4" s="359"/>
    </row>
    <row r="5" spans="1:12" ht="16.5" thickTop="1" thickBot="1" x14ac:dyDescent="0.3">
      <c r="A5" s="317"/>
      <c r="B5" s="317"/>
      <c r="C5" s="24" t="s">
        <v>1</v>
      </c>
      <c r="D5" s="24" t="s">
        <v>0</v>
      </c>
      <c r="E5" s="11" t="s">
        <v>1</v>
      </c>
      <c r="F5" s="11" t="s">
        <v>0</v>
      </c>
      <c r="G5" s="13" t="s">
        <v>1</v>
      </c>
      <c r="H5" s="13" t="s">
        <v>0</v>
      </c>
      <c r="I5" s="25" t="s">
        <v>1</v>
      </c>
      <c r="J5" s="25" t="s">
        <v>0</v>
      </c>
      <c r="K5" s="26" t="s">
        <v>1</v>
      </c>
      <c r="L5" s="26" t="s">
        <v>0</v>
      </c>
    </row>
    <row r="6" spans="1:12" ht="17.25" thickTop="1" x14ac:dyDescent="0.3">
      <c r="A6" s="124" t="s">
        <v>247</v>
      </c>
      <c r="B6" s="124">
        <f>'E.9_Names-Grade 1'!A6</f>
        <v>0</v>
      </c>
      <c r="C6" s="127">
        <f>'E.9_Names-Grade 1'!C6:D6</f>
        <v>0</v>
      </c>
      <c r="D6" s="128" t="str">
        <f>IF(OR(B6="",B6=0),"",IF(C6="",0,C6/B6))</f>
        <v/>
      </c>
      <c r="E6" s="129">
        <f>'E.9_Names-Grade 1'!E6:F6</f>
        <v>0</v>
      </c>
      <c r="F6" s="60" t="str">
        <f>IF(OR(B6="",B6=0),"",IF(E6="",0,E6/B6))</f>
        <v/>
      </c>
      <c r="G6" s="130">
        <f>'E.9_Names-Grade 1'!G6:H6</f>
        <v>0</v>
      </c>
      <c r="H6" s="131" t="str">
        <f>IF(OR(B6="",B6=0),"",IF(G6="",0,G6/B6))</f>
        <v/>
      </c>
      <c r="I6" s="132">
        <f>'E.9_Names-Grade 1'!I6:J6</f>
        <v>0</v>
      </c>
      <c r="J6" s="133" t="str">
        <f>IF(OR(B6="",B6=0),"",IF(I6="",0,I6/B6))</f>
        <v/>
      </c>
      <c r="K6" s="134">
        <f>'E.9_Names-Grade 1'!K7:L7</f>
        <v>0</v>
      </c>
      <c r="L6" s="135" t="str">
        <f>IF(OR(B6="",B6=0),"",IF(K6="",0,K6/B6))</f>
        <v/>
      </c>
    </row>
    <row r="7" spans="1:12" ht="16.5" x14ac:dyDescent="0.3">
      <c r="A7" s="125" t="s">
        <v>248</v>
      </c>
      <c r="B7" s="125">
        <f>'E.9_Names-Grade 2'!A6</f>
        <v>0</v>
      </c>
      <c r="C7" s="136">
        <f>'E.9_Names-Grade 2'!C6:D6</f>
        <v>1</v>
      </c>
      <c r="D7" s="137" t="str">
        <f t="shared" ref="D7:D8" si="0">IF(OR(B7="",B7=0),"",IF(C7="",0,C7/B7))</f>
        <v/>
      </c>
      <c r="E7" s="138">
        <f>'E.9_Names-Grade 2'!E6:F6</f>
        <v>1</v>
      </c>
      <c r="F7" s="61" t="str">
        <f t="shared" ref="F7:F8" si="1">IF(OR(B7="",B7=0),"",IF(E7="",0,E7/B7))</f>
        <v/>
      </c>
      <c r="G7" s="139">
        <f>'E.9_Names-Grade 2'!G6:H6</f>
        <v>0</v>
      </c>
      <c r="H7" s="140" t="str">
        <f t="shared" ref="H7:H8" si="2">IF(OR(B7="",B7=0),"",IF(G7="",0,G7/B7))</f>
        <v/>
      </c>
      <c r="I7" s="141">
        <f>'E.9_Names-Grade 2'!I6:J6</f>
        <v>0</v>
      </c>
      <c r="J7" s="142" t="str">
        <f t="shared" ref="J7:J8" si="3">IF(OR(B7="",B7=0),"",IF(I7="",0,I7/B7))</f>
        <v/>
      </c>
      <c r="K7" s="143">
        <f>'E.9_Names-Grade 2'!K6:L6</f>
        <v>0</v>
      </c>
      <c r="L7" s="144" t="str">
        <f t="shared" ref="L7:L8" si="4">IF(OR(B7="",B7=0),"",IF(K7="",0,K7/B7))</f>
        <v/>
      </c>
    </row>
    <row r="8" spans="1:12" ht="17.25" thickBot="1" x14ac:dyDescent="0.35">
      <c r="A8" s="126" t="s">
        <v>113</v>
      </c>
      <c r="B8" s="126">
        <f>'E.9_Names-Grade 3'!A6</f>
        <v>0</v>
      </c>
      <c r="C8" s="145">
        <f>'E.9_Names-Grade 3'!C6:D6</f>
        <v>1</v>
      </c>
      <c r="D8" s="146" t="str">
        <f t="shared" si="0"/>
        <v/>
      </c>
      <c r="E8" s="147">
        <f>'E.9_Names-Grade 3'!E6:F6</f>
        <v>1</v>
      </c>
      <c r="F8" s="148" t="str">
        <f t="shared" si="1"/>
        <v/>
      </c>
      <c r="G8" s="149">
        <f>'E.9_Names-Grade 3'!G6:H6</f>
        <v>0</v>
      </c>
      <c r="H8" s="150" t="str">
        <f t="shared" si="2"/>
        <v/>
      </c>
      <c r="I8" s="151">
        <f>'E.9_Names-Grade 3'!I6:J6</f>
        <v>0</v>
      </c>
      <c r="J8" s="152" t="str">
        <f t="shared" si="3"/>
        <v/>
      </c>
      <c r="K8" s="153">
        <f>'E.9_Names-Grade 3'!K6:L6</f>
        <v>0</v>
      </c>
      <c r="L8" s="154" t="str">
        <f t="shared" si="4"/>
        <v/>
      </c>
    </row>
    <row r="10" spans="1:12" ht="17.25" thickBot="1" x14ac:dyDescent="0.3">
      <c r="A10" s="360" t="s">
        <v>251</v>
      </c>
      <c r="B10" s="360"/>
      <c r="C10" s="360"/>
      <c r="D10" s="360"/>
      <c r="E10" s="360"/>
      <c r="F10" s="360"/>
      <c r="G10" s="360"/>
      <c r="H10" s="360"/>
      <c r="I10" s="360"/>
      <c r="J10" s="360"/>
      <c r="K10" s="360"/>
      <c r="L10" s="360"/>
    </row>
    <row r="11" spans="1:12" ht="24.75" customHeight="1" x14ac:dyDescent="0.25">
      <c r="A11" s="274" t="s">
        <v>252</v>
      </c>
      <c r="B11" s="275"/>
      <c r="C11" s="274" t="s">
        <v>237</v>
      </c>
      <c r="D11" s="275"/>
      <c r="E11" s="274" t="s">
        <v>238</v>
      </c>
      <c r="F11" s="275"/>
      <c r="G11" s="274" t="s">
        <v>239</v>
      </c>
      <c r="H11" s="275"/>
      <c r="I11" s="274" t="s">
        <v>240</v>
      </c>
      <c r="J11" s="275"/>
    </row>
    <row r="12" spans="1:12" ht="15.75" customHeight="1" thickBot="1" x14ac:dyDescent="0.3">
      <c r="A12" s="293"/>
      <c r="B12" s="294"/>
      <c r="C12" s="276"/>
      <c r="D12" s="277"/>
      <c r="E12" s="276"/>
      <c r="F12" s="277"/>
      <c r="G12" s="276"/>
      <c r="H12" s="277"/>
      <c r="I12" s="276"/>
      <c r="J12" s="277"/>
    </row>
    <row r="13" spans="1:12" ht="15.75" thickTop="1" x14ac:dyDescent="0.25">
      <c r="A13" s="324"/>
      <c r="B13" s="325"/>
      <c r="C13" s="102" t="s">
        <v>1</v>
      </c>
      <c r="D13" s="86" t="s">
        <v>0</v>
      </c>
      <c r="E13" s="86" t="s">
        <v>1</v>
      </c>
      <c r="F13" s="86" t="s">
        <v>0</v>
      </c>
      <c r="G13" s="86" t="s">
        <v>1</v>
      </c>
      <c r="H13" s="86" t="s">
        <v>0</v>
      </c>
      <c r="I13" s="86" t="s">
        <v>1</v>
      </c>
      <c r="J13" s="86" t="s">
        <v>0</v>
      </c>
    </row>
    <row r="14" spans="1:12" ht="15.75" x14ac:dyDescent="0.25">
      <c r="A14" s="291">
        <f>E.9_Teachers!A6</f>
        <v>0</v>
      </c>
      <c r="B14" s="291"/>
      <c r="C14" s="100">
        <f>E.9_Teachers!C6</f>
        <v>1</v>
      </c>
      <c r="D14" s="94" t="str">
        <f>IF(OR($A$14="",$A$14=0),"",IF(C14="",0,C14/$A$14))</f>
        <v/>
      </c>
      <c r="E14" s="100">
        <f>E.9_Teachers!E6</f>
        <v>1</v>
      </c>
      <c r="F14" s="94" t="str">
        <f>IF(OR($A$14="",$A$14=0),"",IF(E14="",0,E14/$A$14))</f>
        <v/>
      </c>
      <c r="G14" s="100">
        <f>E.9_Teachers!G6</f>
        <v>1</v>
      </c>
      <c r="H14" s="94" t="str">
        <f>IF(OR($A$14="",$A$14=0),"",IF(G14="",0,G14/$A$14))</f>
        <v/>
      </c>
      <c r="I14" s="100">
        <f>E.9_Teachers!I6</f>
        <v>1</v>
      </c>
      <c r="J14" s="94" t="str">
        <f>IF(OR($A$14="",$A$14=0),"",IF(I14="",0,I14/$A$14))</f>
        <v/>
      </c>
    </row>
    <row r="16" spans="1:12" ht="15.75" thickBot="1" x14ac:dyDescent="0.3">
      <c r="A16" s="101" t="s">
        <v>257</v>
      </c>
    </row>
    <row r="17" spans="1:6" ht="15" customHeight="1" x14ac:dyDescent="0.25">
      <c r="A17" s="274" t="s">
        <v>26</v>
      </c>
      <c r="B17" s="275"/>
      <c r="C17" s="346" t="s">
        <v>253</v>
      </c>
      <c r="D17" s="347"/>
      <c r="E17" s="350" t="s">
        <v>254</v>
      </c>
      <c r="F17" s="351"/>
    </row>
    <row r="18" spans="1:6" ht="42.75" customHeight="1" thickBot="1" x14ac:dyDescent="0.3">
      <c r="A18" s="293"/>
      <c r="B18" s="294"/>
      <c r="C18" s="348"/>
      <c r="D18" s="349"/>
      <c r="E18" s="352"/>
      <c r="F18" s="353"/>
    </row>
    <row r="19" spans="1:6" ht="15.75" thickTop="1" x14ac:dyDescent="0.25">
      <c r="A19" s="324"/>
      <c r="B19" s="325"/>
      <c r="C19" s="157" t="s">
        <v>1</v>
      </c>
      <c r="D19" s="158" t="s">
        <v>0</v>
      </c>
      <c r="E19" s="158" t="s">
        <v>1</v>
      </c>
      <c r="F19" s="158" t="s">
        <v>0</v>
      </c>
    </row>
    <row r="20" spans="1:6" ht="15.75" x14ac:dyDescent="0.25">
      <c r="A20" s="291">
        <f>E.9_Schools!A6</f>
        <v>0</v>
      </c>
      <c r="B20" s="291"/>
      <c r="C20" s="100">
        <f>E.9_Schools!C6</f>
        <v>1</v>
      </c>
      <c r="D20" s="159" t="str">
        <f>IF(OR($A$20="",$A$20=0),"",IF(C20="",0,C20/$A$20))</f>
        <v/>
      </c>
      <c r="E20" s="100">
        <f>E.9_Schools!G6</f>
        <v>0</v>
      </c>
      <c r="F20" s="159" t="str">
        <f>IF(OR($A$20="",$A$20=0),"",IF(E20="",0,E20/$A$20))</f>
        <v/>
      </c>
    </row>
  </sheetData>
  <mergeCells count="20">
    <mergeCell ref="C11:D12"/>
    <mergeCell ref="E11:F12"/>
    <mergeCell ref="G11:H12"/>
    <mergeCell ref="I11:J12"/>
    <mergeCell ref="A1:L1"/>
    <mergeCell ref="A20:B20"/>
    <mergeCell ref="A17:B19"/>
    <mergeCell ref="C17:D18"/>
    <mergeCell ref="E17:F18"/>
    <mergeCell ref="A14:B14"/>
    <mergeCell ref="A3:L3"/>
    <mergeCell ref="C4:D4"/>
    <mergeCell ref="E4:F4"/>
    <mergeCell ref="G4:H4"/>
    <mergeCell ref="I4:J4"/>
    <mergeCell ref="K4:L4"/>
    <mergeCell ref="B4:B5"/>
    <mergeCell ref="A4:A5"/>
    <mergeCell ref="A11:B13"/>
    <mergeCell ref="A10:L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32"/>
  <sheetViews>
    <sheetView showGridLines="0" workbookViewId="0">
      <selection activeCell="M13" sqref="M13"/>
    </sheetView>
  </sheetViews>
  <sheetFormatPr defaultRowHeight="15" x14ac:dyDescent="0.25"/>
  <cols>
    <col min="1" max="1" width="6" customWidth="1"/>
    <col min="2" max="2" width="12.140625" bestFit="1" customWidth="1"/>
  </cols>
  <sheetData>
    <row r="1" spans="1:21" s="1" customFormat="1" ht="15.75" x14ac:dyDescent="0.25">
      <c r="A1" s="389" t="s">
        <v>260</v>
      </c>
      <c r="B1" s="389"/>
      <c r="C1" s="389"/>
      <c r="D1" s="389"/>
      <c r="E1" s="389"/>
      <c r="F1" s="389"/>
      <c r="G1" s="389"/>
      <c r="H1" s="389"/>
      <c r="I1" s="389"/>
      <c r="J1" s="389"/>
      <c r="K1" s="389"/>
      <c r="L1" s="389"/>
      <c r="M1" s="389"/>
      <c r="N1" s="389"/>
      <c r="O1" s="389"/>
      <c r="P1" s="389"/>
      <c r="Q1" s="389"/>
      <c r="R1" s="389"/>
      <c r="S1" s="389"/>
      <c r="T1" s="389"/>
      <c r="U1" s="389"/>
    </row>
    <row r="2" spans="1:21" s="1" customFormat="1" ht="16.5" x14ac:dyDescent="0.25">
      <c r="A2" s="390" t="s">
        <v>144</v>
      </c>
      <c r="B2" s="390"/>
      <c r="C2" s="390"/>
      <c r="D2" s="390"/>
      <c r="E2" s="390"/>
      <c r="F2" s="390"/>
      <c r="G2" s="390"/>
      <c r="H2" s="390"/>
      <c r="I2" s="390"/>
      <c r="J2" s="390"/>
      <c r="K2" s="390"/>
      <c r="L2" s="390"/>
      <c r="M2" s="390"/>
      <c r="N2" s="390"/>
      <c r="O2" s="390"/>
      <c r="P2" s="390"/>
      <c r="Q2" s="390"/>
      <c r="R2" s="390"/>
      <c r="S2" s="390"/>
      <c r="T2" s="390"/>
      <c r="U2" s="390"/>
    </row>
    <row r="3" spans="1:21" s="1" customFormat="1" ht="17.25" thickBot="1" x14ac:dyDescent="0.3">
      <c r="A3" s="529" t="s">
        <v>342</v>
      </c>
      <c r="B3" s="529"/>
      <c r="C3" s="529"/>
      <c r="D3" s="529"/>
      <c r="E3" s="529"/>
      <c r="F3" s="529"/>
      <c r="G3" s="529"/>
      <c r="H3" s="529"/>
      <c r="I3" s="529"/>
      <c r="J3" s="529"/>
      <c r="K3" s="529"/>
      <c r="L3" s="529"/>
      <c r="M3" s="529"/>
      <c r="N3" s="529"/>
      <c r="O3" s="529"/>
      <c r="P3" s="161"/>
      <c r="Q3" s="161"/>
      <c r="R3" s="161"/>
      <c r="S3" s="161"/>
      <c r="T3" s="161"/>
      <c r="U3" s="161"/>
    </row>
    <row r="4" spans="1:21" ht="16.5" customHeight="1" x14ac:dyDescent="0.25">
      <c r="A4" s="222" t="s">
        <v>115</v>
      </c>
      <c r="B4" s="222"/>
      <c r="C4" s="266" t="s">
        <v>131</v>
      </c>
      <c r="D4" s="361" t="s">
        <v>261</v>
      </c>
      <c r="E4" s="362"/>
      <c r="F4" s="362"/>
      <c r="G4" s="362"/>
      <c r="H4" s="362"/>
      <c r="I4" s="363"/>
      <c r="J4" s="225" t="s">
        <v>262</v>
      </c>
      <c r="K4" s="225"/>
      <c r="L4" s="225"/>
      <c r="M4" s="225"/>
      <c r="N4" s="225"/>
      <c r="O4" s="225"/>
      <c r="P4" s="226" t="s">
        <v>266</v>
      </c>
      <c r="Q4" s="226"/>
      <c r="R4" s="226"/>
      <c r="S4" s="226"/>
      <c r="T4" s="226"/>
      <c r="U4" s="226"/>
    </row>
    <row r="5" spans="1:21" ht="15.75" customHeight="1" thickBot="1" x14ac:dyDescent="0.3">
      <c r="A5" s="265"/>
      <c r="B5" s="265"/>
      <c r="C5" s="267"/>
      <c r="D5" s="227" t="s">
        <v>202</v>
      </c>
      <c r="E5" s="227"/>
      <c r="F5" s="227" t="s">
        <v>201</v>
      </c>
      <c r="G5" s="227"/>
      <c r="H5" s="227" t="s">
        <v>200</v>
      </c>
      <c r="I5" s="227"/>
      <c r="J5" s="220" t="s">
        <v>263</v>
      </c>
      <c r="K5" s="220"/>
      <c r="L5" s="220" t="s">
        <v>264</v>
      </c>
      <c r="M5" s="220"/>
      <c r="N5" s="220" t="s">
        <v>265</v>
      </c>
      <c r="O5" s="220"/>
      <c r="P5" s="228" t="s">
        <v>263</v>
      </c>
      <c r="Q5" s="228"/>
      <c r="R5" s="228" t="s">
        <v>264</v>
      </c>
      <c r="S5" s="228"/>
      <c r="T5" s="228" t="s">
        <v>265</v>
      </c>
      <c r="U5" s="228"/>
    </row>
    <row r="6" spans="1:21" ht="16.5" thickTop="1" thickBot="1" x14ac:dyDescent="0.3">
      <c r="A6" s="223"/>
      <c r="B6" s="223"/>
      <c r="C6" s="268"/>
      <c r="D6" s="11" t="s">
        <v>1</v>
      </c>
      <c r="E6" s="11" t="s">
        <v>0</v>
      </c>
      <c r="F6" s="11" t="s">
        <v>1</v>
      </c>
      <c r="G6" s="11" t="s">
        <v>0</v>
      </c>
      <c r="H6" s="11" t="s">
        <v>1</v>
      </c>
      <c r="I6" s="11" t="s">
        <v>0</v>
      </c>
      <c r="J6" s="13" t="s">
        <v>1</v>
      </c>
      <c r="K6" s="13" t="s">
        <v>0</v>
      </c>
      <c r="L6" s="13" t="s">
        <v>1</v>
      </c>
      <c r="M6" s="13" t="s">
        <v>0</v>
      </c>
      <c r="N6" s="13" t="s">
        <v>1</v>
      </c>
      <c r="O6" s="13" t="s">
        <v>0</v>
      </c>
      <c r="P6" s="15" t="s">
        <v>1</v>
      </c>
      <c r="Q6" s="15" t="s">
        <v>0</v>
      </c>
      <c r="R6" s="15" t="s">
        <v>1</v>
      </c>
      <c r="S6" s="15" t="s">
        <v>0</v>
      </c>
      <c r="T6" s="15" t="s">
        <v>1</v>
      </c>
      <c r="U6" s="15" t="s">
        <v>0</v>
      </c>
    </row>
    <row r="7" spans="1:21" ht="17.25" thickTop="1" x14ac:dyDescent="0.3">
      <c r="A7" s="269" t="s">
        <v>27</v>
      </c>
      <c r="B7" s="269"/>
      <c r="C7" s="69">
        <f>SUM(C8:C17)</f>
        <v>4</v>
      </c>
      <c r="D7" s="70">
        <f>SUM(D8:D17)</f>
        <v>6</v>
      </c>
      <c r="E7" s="71">
        <f>IF(OR(C7="",C7=0),"",IF(D7="",0,D7/C7))</f>
        <v>1.5</v>
      </c>
      <c r="F7" s="70">
        <f>SUM(F8:F17)</f>
        <v>8</v>
      </c>
      <c r="G7" s="72">
        <f>IF(OR(C7="",C7=0),"",IF(F7="",0,F7/C7))</f>
        <v>2</v>
      </c>
      <c r="H7" s="70">
        <f>SUM(H8:H17)</f>
        <v>1</v>
      </c>
      <c r="I7" s="72">
        <f>IF(OR(C7="",C7=0),"",IF(H7="",0,H7/C7))</f>
        <v>0.25</v>
      </c>
      <c r="J7" s="73">
        <f>SUM(J8:J17)</f>
        <v>1</v>
      </c>
      <c r="K7" s="74">
        <f>IF(OR(C7="",C7=0),"",IF(J7="",0,J7/C7))</f>
        <v>0.25</v>
      </c>
      <c r="L7" s="73">
        <f>SUM(L8:L17)</f>
        <v>0</v>
      </c>
      <c r="M7" s="74">
        <f>IF(OR(C7="",C7=0),"",IF(L7="",0,L7/C7))</f>
        <v>0</v>
      </c>
      <c r="N7" s="73">
        <f>SUM(N8:N17)</f>
        <v>0</v>
      </c>
      <c r="O7" s="74">
        <f>IF(OR(C7="",C7=0),"",IF(N7="",0,N7/C7))</f>
        <v>0</v>
      </c>
      <c r="P7" s="75">
        <f>SUM(P8:P17)</f>
        <v>0</v>
      </c>
      <c r="Q7" s="76">
        <f>IF(OR(C7="",C7=0),"",IF(P7="",0,P7/C7))</f>
        <v>0</v>
      </c>
      <c r="R7" s="75">
        <f>SUM(R8:R17)</f>
        <v>0</v>
      </c>
      <c r="S7" s="76">
        <f>IF(OR(C7="",C7=0),"",IF(R7="",0,R7/C7))</f>
        <v>0</v>
      </c>
      <c r="T7" s="75">
        <f>SUM(T8:T17)</f>
        <v>0</v>
      </c>
      <c r="U7" s="76">
        <f>IF(OR(C7="",C7=0),"",IF(T7="",0,T7/C7))</f>
        <v>0</v>
      </c>
    </row>
    <row r="8" spans="1:21" ht="16.5" x14ac:dyDescent="0.3">
      <c r="A8" s="55"/>
      <c r="B8" s="56" t="s">
        <v>114</v>
      </c>
      <c r="C8" s="80">
        <f>E.1_a!A18</f>
        <v>1</v>
      </c>
      <c r="D8" s="81">
        <f>E.1_a!D18</f>
        <v>2</v>
      </c>
      <c r="E8" s="82">
        <f>IF(OR(C8="",C8=0),"",IF(D8="",0,D8/C8))</f>
        <v>2</v>
      </c>
      <c r="F8" s="81">
        <f>E.1_a!F18</f>
        <v>5</v>
      </c>
      <c r="G8" s="83">
        <f t="shared" ref="G8:G17" si="0">IF(OR(C8="",C8=0),"",IF(F8="",0,F8/C8))</f>
        <v>5</v>
      </c>
      <c r="H8" s="81">
        <f>E.1_a!H18</f>
        <v>1</v>
      </c>
      <c r="I8" s="83">
        <f t="shared" ref="I8:I17" si="1">IF(OR(C8="",C8=0),"",IF(H8="",0,H8/C8))</f>
        <v>1</v>
      </c>
      <c r="J8" s="81">
        <f>E.1_a!J18</f>
        <v>1</v>
      </c>
      <c r="K8" s="83">
        <f t="shared" ref="K8:K17" si="2">IF(OR(C8="",C8=0),"",IF(J8="",0,J8/C8))</f>
        <v>1</v>
      </c>
      <c r="L8" s="81">
        <f>E.1_a!L18</f>
        <v>0</v>
      </c>
      <c r="M8" s="83">
        <f t="shared" ref="M8:M17" si="3">IF(OR(C8="",C8=0),"",IF(L8="",0,L8/C8))</f>
        <v>0</v>
      </c>
      <c r="N8" s="81">
        <f>E.1_a!N18</f>
        <v>0</v>
      </c>
      <c r="O8" s="83">
        <f t="shared" ref="O8:O17" si="4">IF(OR(C8="",C8=0),"",IF(N8="",0,N8/C8))</f>
        <v>0</v>
      </c>
      <c r="P8" s="81">
        <f>E.1_a!P18</f>
        <v>0</v>
      </c>
      <c r="Q8" s="83">
        <f t="shared" ref="Q8:Q17" si="5">IF(OR(C8="",C8=0),"",IF(P8="",0,P8/C8))</f>
        <v>0</v>
      </c>
      <c r="R8" s="81">
        <f>E.1_a!R18</f>
        <v>0</v>
      </c>
      <c r="S8" s="83">
        <f t="shared" ref="S8:S17" si="6">IF(OR(C8="",C8=0),"",IF(R8="",0,R8/C8))</f>
        <v>0</v>
      </c>
      <c r="T8" s="81">
        <f>E.1_a!T18</f>
        <v>0</v>
      </c>
      <c r="U8" s="83">
        <f t="shared" ref="U8:U17" si="7">IF(OR(C8="",C8=0),"",IF(T8="",0,T8/C8))</f>
        <v>0</v>
      </c>
    </row>
    <row r="9" spans="1:21" ht="16.5" x14ac:dyDescent="0.3">
      <c r="A9" s="55"/>
      <c r="B9" s="56" t="s">
        <v>116</v>
      </c>
      <c r="C9" s="80">
        <f>E.1_a!A30</f>
        <v>1</v>
      </c>
      <c r="D9" s="81">
        <f>E.1_a!D30</f>
        <v>4</v>
      </c>
      <c r="E9" s="82">
        <f t="shared" ref="E9:E17" si="8">IF(OR(C9="",C9=0),"",IF(D9="",0,D9/C9))</f>
        <v>4</v>
      </c>
      <c r="F9" s="81">
        <f>E.1_a!F30</f>
        <v>3</v>
      </c>
      <c r="G9" s="83">
        <f t="shared" si="0"/>
        <v>3</v>
      </c>
      <c r="H9" s="81">
        <f>E.1_a!H30</f>
        <v>0</v>
      </c>
      <c r="I9" s="83">
        <f t="shared" si="1"/>
        <v>0</v>
      </c>
      <c r="J9" s="81">
        <f>E.1_a!J30</f>
        <v>0</v>
      </c>
      <c r="K9" s="83">
        <f t="shared" si="2"/>
        <v>0</v>
      </c>
      <c r="L9" s="81">
        <f>E.1_a!L30</f>
        <v>0</v>
      </c>
      <c r="M9" s="83">
        <f t="shared" si="3"/>
        <v>0</v>
      </c>
      <c r="N9" s="81">
        <f>E.1_a!N30</f>
        <v>0</v>
      </c>
      <c r="O9" s="83">
        <f t="shared" si="4"/>
        <v>0</v>
      </c>
      <c r="P9" s="81">
        <f>E.1_a!P30</f>
        <v>0</v>
      </c>
      <c r="Q9" s="83">
        <f t="shared" si="5"/>
        <v>0</v>
      </c>
      <c r="R9" s="81">
        <f>E.1_a!R30</f>
        <v>0</v>
      </c>
      <c r="S9" s="83">
        <f t="shared" si="6"/>
        <v>0</v>
      </c>
      <c r="T9" s="81">
        <f>E.1_a!T30</f>
        <v>0</v>
      </c>
      <c r="U9" s="83">
        <f t="shared" si="7"/>
        <v>0</v>
      </c>
    </row>
    <row r="10" spans="1:21" ht="16.5" x14ac:dyDescent="0.3">
      <c r="A10" s="55"/>
      <c r="B10" s="56" t="s">
        <v>117</v>
      </c>
      <c r="C10" s="80">
        <f>E.1_a!A42</f>
        <v>2</v>
      </c>
      <c r="D10" s="81">
        <f>E.1_a!D42</f>
        <v>0</v>
      </c>
      <c r="E10" s="82">
        <f t="shared" si="8"/>
        <v>0</v>
      </c>
      <c r="F10" s="81">
        <f>E.1_a!F42</f>
        <v>0</v>
      </c>
      <c r="G10" s="83">
        <f t="shared" si="0"/>
        <v>0</v>
      </c>
      <c r="H10" s="81">
        <f>E.1_a!H42</f>
        <v>0</v>
      </c>
      <c r="I10" s="83">
        <f t="shared" si="1"/>
        <v>0</v>
      </c>
      <c r="J10" s="81">
        <f>E.1_a!J75</f>
        <v>0</v>
      </c>
      <c r="K10" s="83">
        <f t="shared" ref="K10:K12" si="9">IF(OR(C10="",C10=0),"",IF(J10="",0,J10/C10))</f>
        <v>0</v>
      </c>
      <c r="L10" s="81">
        <f>E.1_a!L75</f>
        <v>0</v>
      </c>
      <c r="M10" s="83">
        <f t="shared" si="3"/>
        <v>0</v>
      </c>
      <c r="N10" s="81">
        <f>E.1_a!N42</f>
        <v>0</v>
      </c>
      <c r="O10" s="83">
        <f t="shared" si="4"/>
        <v>0</v>
      </c>
      <c r="P10" s="81">
        <f>E.1_a!P42</f>
        <v>0</v>
      </c>
      <c r="Q10" s="83">
        <f t="shared" si="5"/>
        <v>0</v>
      </c>
      <c r="R10" s="81">
        <f>E.1_a!R42</f>
        <v>0</v>
      </c>
      <c r="S10" s="83">
        <f t="shared" si="6"/>
        <v>0</v>
      </c>
      <c r="T10" s="81">
        <f>E.1_a!T42</f>
        <v>0</v>
      </c>
      <c r="U10" s="83">
        <f t="shared" si="7"/>
        <v>0</v>
      </c>
    </row>
    <row r="11" spans="1:21" ht="16.5" x14ac:dyDescent="0.3">
      <c r="A11" s="55"/>
      <c r="B11" s="56" t="s">
        <v>118</v>
      </c>
      <c r="C11" s="80">
        <f>E.1_a!A54</f>
        <v>0</v>
      </c>
      <c r="D11" s="81">
        <f>E.1_a!D54</f>
        <v>0</v>
      </c>
      <c r="E11" s="82" t="str">
        <f t="shared" si="8"/>
        <v/>
      </c>
      <c r="F11" s="81">
        <f>E.1_a!F54</f>
        <v>0</v>
      </c>
      <c r="G11" s="83" t="str">
        <f t="shared" si="0"/>
        <v/>
      </c>
      <c r="H11" s="81">
        <f>E.1_a!H54</f>
        <v>0</v>
      </c>
      <c r="I11" s="83" t="str">
        <f t="shared" si="1"/>
        <v/>
      </c>
      <c r="J11" s="81">
        <f>E.1_a!J76</f>
        <v>0</v>
      </c>
      <c r="K11" s="83" t="str">
        <f t="shared" si="9"/>
        <v/>
      </c>
      <c r="L11" s="81">
        <f>E.1_a!L76</f>
        <v>0</v>
      </c>
      <c r="M11" s="83" t="str">
        <f t="shared" si="3"/>
        <v/>
      </c>
      <c r="N11" s="81">
        <f>E.1_a!N54</f>
        <v>0</v>
      </c>
      <c r="O11" s="83" t="str">
        <f t="shared" si="4"/>
        <v/>
      </c>
      <c r="P11" s="81">
        <f>E.1_a!P54</f>
        <v>0</v>
      </c>
      <c r="Q11" s="83" t="str">
        <f t="shared" si="5"/>
        <v/>
      </c>
      <c r="R11" s="81">
        <f>E.1_a!R54</f>
        <v>0</v>
      </c>
      <c r="S11" s="83" t="str">
        <f t="shared" si="6"/>
        <v/>
      </c>
      <c r="T11" s="81">
        <f>E.1_a!T54</f>
        <v>0</v>
      </c>
      <c r="U11" s="83" t="str">
        <f t="shared" si="7"/>
        <v/>
      </c>
    </row>
    <row r="12" spans="1:21" ht="16.5" x14ac:dyDescent="0.3">
      <c r="A12" s="55"/>
      <c r="B12" s="56" t="s">
        <v>119</v>
      </c>
      <c r="C12" s="80">
        <f>E.1_a!A66</f>
        <v>0</v>
      </c>
      <c r="D12" s="81">
        <f>E.1_a!D66</f>
        <v>0</v>
      </c>
      <c r="E12" s="82" t="str">
        <f t="shared" si="8"/>
        <v/>
      </c>
      <c r="F12" s="81">
        <f>E.1_a!F66</f>
        <v>0</v>
      </c>
      <c r="G12" s="83" t="str">
        <f t="shared" si="0"/>
        <v/>
      </c>
      <c r="H12" s="81">
        <f>E.1_a!H66</f>
        <v>0</v>
      </c>
      <c r="I12" s="83" t="str">
        <f t="shared" si="1"/>
        <v/>
      </c>
      <c r="J12" s="81">
        <f>E.1_a!J77</f>
        <v>0</v>
      </c>
      <c r="K12" s="83" t="str">
        <f t="shared" si="9"/>
        <v/>
      </c>
      <c r="L12" s="81">
        <f>E.1_a!L77</f>
        <v>0</v>
      </c>
      <c r="M12" s="83" t="str">
        <f t="shared" si="3"/>
        <v/>
      </c>
      <c r="N12" s="81">
        <f>E.1_a!N66</f>
        <v>0</v>
      </c>
      <c r="O12" s="83" t="str">
        <f t="shared" si="4"/>
        <v/>
      </c>
      <c r="P12" s="81">
        <f>E.1_a!P66</f>
        <v>0</v>
      </c>
      <c r="Q12" s="83" t="str">
        <f t="shared" si="5"/>
        <v/>
      </c>
      <c r="R12" s="81">
        <f>E.1_a!R66</f>
        <v>0</v>
      </c>
      <c r="S12" s="83" t="str">
        <f t="shared" si="6"/>
        <v/>
      </c>
      <c r="T12" s="81">
        <f>E.1_a!T66</f>
        <v>0</v>
      </c>
      <c r="U12" s="83" t="str">
        <f t="shared" si="7"/>
        <v/>
      </c>
    </row>
    <row r="13" spans="1:21" ht="16.5" x14ac:dyDescent="0.3">
      <c r="A13" s="55"/>
      <c r="B13" s="56" t="s">
        <v>120</v>
      </c>
      <c r="C13" s="80">
        <f>E.1_a!A78</f>
        <v>0</v>
      </c>
      <c r="D13" s="81">
        <f>E.1_a!D78</f>
        <v>0</v>
      </c>
      <c r="E13" s="82" t="str">
        <f t="shared" si="8"/>
        <v/>
      </c>
      <c r="F13" s="81">
        <f>E.1_a!F78</f>
        <v>0</v>
      </c>
      <c r="G13" s="83" t="str">
        <f t="shared" si="0"/>
        <v/>
      </c>
      <c r="H13" s="81">
        <f>E.1_a!H78</f>
        <v>0</v>
      </c>
      <c r="I13" s="83" t="str">
        <f t="shared" si="1"/>
        <v/>
      </c>
      <c r="J13" s="81">
        <f>E.1_a!J78</f>
        <v>0</v>
      </c>
      <c r="K13" s="83" t="str">
        <f t="shared" si="2"/>
        <v/>
      </c>
      <c r="L13" s="81">
        <f>E.1_a!L78</f>
        <v>0</v>
      </c>
      <c r="M13" s="83" t="str">
        <f t="shared" si="3"/>
        <v/>
      </c>
      <c r="N13" s="81">
        <f>E.1_a!N78</f>
        <v>0</v>
      </c>
      <c r="O13" s="83" t="str">
        <f t="shared" si="4"/>
        <v/>
      </c>
      <c r="P13" s="81">
        <f>E.1_a!P78</f>
        <v>0</v>
      </c>
      <c r="Q13" s="83" t="str">
        <f t="shared" si="5"/>
        <v/>
      </c>
      <c r="R13" s="81">
        <f>E.1_a!R78</f>
        <v>0</v>
      </c>
      <c r="S13" s="83" t="str">
        <f t="shared" si="6"/>
        <v/>
      </c>
      <c r="T13" s="81">
        <f>E.1_a!T78</f>
        <v>0</v>
      </c>
      <c r="U13" s="83" t="str">
        <f t="shared" si="7"/>
        <v/>
      </c>
    </row>
    <row r="14" spans="1:21" ht="16.5" x14ac:dyDescent="0.3">
      <c r="A14" s="55"/>
      <c r="B14" s="56" t="s">
        <v>121</v>
      </c>
      <c r="C14" s="80">
        <f>E.1_a!A90</f>
        <v>0</v>
      </c>
      <c r="D14" s="81">
        <f>E.1_a!D90</f>
        <v>0</v>
      </c>
      <c r="E14" s="82" t="str">
        <f t="shared" si="8"/>
        <v/>
      </c>
      <c r="F14" s="81">
        <f>E.1_a!F90</f>
        <v>0</v>
      </c>
      <c r="G14" s="83" t="str">
        <f t="shared" si="0"/>
        <v/>
      </c>
      <c r="H14" s="81">
        <f>E.1_a!H90</f>
        <v>0</v>
      </c>
      <c r="I14" s="83" t="str">
        <f t="shared" si="1"/>
        <v/>
      </c>
      <c r="J14" s="81">
        <f>E.1_a!J90</f>
        <v>0</v>
      </c>
      <c r="K14" s="83" t="str">
        <f t="shared" si="2"/>
        <v/>
      </c>
      <c r="L14" s="81">
        <f>E.1_a!L90</f>
        <v>0</v>
      </c>
      <c r="M14" s="83" t="str">
        <f t="shared" si="3"/>
        <v/>
      </c>
      <c r="N14" s="81">
        <f>E.1_a!N90</f>
        <v>0</v>
      </c>
      <c r="O14" s="83" t="str">
        <f t="shared" si="4"/>
        <v/>
      </c>
      <c r="P14" s="81">
        <f>E.1_a!P90</f>
        <v>0</v>
      </c>
      <c r="Q14" s="83" t="str">
        <f t="shared" si="5"/>
        <v/>
      </c>
      <c r="R14" s="81">
        <f>E.1_a!R90</f>
        <v>0</v>
      </c>
      <c r="S14" s="83" t="str">
        <f t="shared" si="6"/>
        <v/>
      </c>
      <c r="T14" s="81">
        <f>E.1_a!T90</f>
        <v>0</v>
      </c>
      <c r="U14" s="83" t="str">
        <f t="shared" si="7"/>
        <v/>
      </c>
    </row>
    <row r="15" spans="1:21" ht="16.5" x14ac:dyDescent="0.3">
      <c r="A15" s="55"/>
      <c r="B15" s="56" t="s">
        <v>122</v>
      </c>
      <c r="C15" s="80">
        <f>E.1_a!A102</f>
        <v>0</v>
      </c>
      <c r="D15" s="81">
        <f>E.1_a!D102</f>
        <v>0</v>
      </c>
      <c r="E15" s="82" t="str">
        <f t="shared" si="8"/>
        <v/>
      </c>
      <c r="F15" s="81">
        <f>E.1_a!F102</f>
        <v>0</v>
      </c>
      <c r="G15" s="83" t="str">
        <f t="shared" si="0"/>
        <v/>
      </c>
      <c r="H15" s="81">
        <f>E.1_a!H102</f>
        <v>0</v>
      </c>
      <c r="I15" s="83" t="str">
        <f t="shared" si="1"/>
        <v/>
      </c>
      <c r="J15" s="81">
        <f>E.1_a!J102</f>
        <v>0</v>
      </c>
      <c r="K15" s="83" t="str">
        <f t="shared" si="2"/>
        <v/>
      </c>
      <c r="L15" s="81">
        <f>E.1_a!L102</f>
        <v>0</v>
      </c>
      <c r="M15" s="83" t="str">
        <f t="shared" si="3"/>
        <v/>
      </c>
      <c r="N15" s="81">
        <f>E.1_a!N102</f>
        <v>0</v>
      </c>
      <c r="O15" s="83" t="str">
        <f t="shared" si="4"/>
        <v/>
      </c>
      <c r="P15" s="81">
        <f>E.1_a!P102</f>
        <v>0</v>
      </c>
      <c r="Q15" s="83" t="str">
        <f t="shared" si="5"/>
        <v/>
      </c>
      <c r="R15" s="81">
        <f>E.1_a!R102</f>
        <v>0</v>
      </c>
      <c r="S15" s="83" t="str">
        <f t="shared" si="6"/>
        <v/>
      </c>
      <c r="T15" s="81">
        <f>E.1_a!T102</f>
        <v>0</v>
      </c>
      <c r="U15" s="83" t="str">
        <f t="shared" si="7"/>
        <v/>
      </c>
    </row>
    <row r="16" spans="1:21" ht="16.5" x14ac:dyDescent="0.3">
      <c r="A16" s="55"/>
      <c r="B16" s="56" t="s">
        <v>123</v>
      </c>
      <c r="C16" s="80">
        <f>E.1_a!A114</f>
        <v>0</v>
      </c>
      <c r="D16" s="81">
        <f>E.1_a!D114</f>
        <v>0</v>
      </c>
      <c r="E16" s="82" t="str">
        <f t="shared" si="8"/>
        <v/>
      </c>
      <c r="F16" s="81">
        <f>E.1_a!F114</f>
        <v>0</v>
      </c>
      <c r="G16" s="83" t="str">
        <f t="shared" si="0"/>
        <v/>
      </c>
      <c r="H16" s="81">
        <f>E.1_a!H114</f>
        <v>0</v>
      </c>
      <c r="I16" s="83" t="str">
        <f t="shared" si="1"/>
        <v/>
      </c>
      <c r="J16" s="81">
        <f>E.1_a!J114</f>
        <v>0</v>
      </c>
      <c r="K16" s="83" t="str">
        <f t="shared" si="2"/>
        <v/>
      </c>
      <c r="L16" s="81">
        <f>E.1_a!L114</f>
        <v>0</v>
      </c>
      <c r="M16" s="83" t="str">
        <f t="shared" si="3"/>
        <v/>
      </c>
      <c r="N16" s="81">
        <f>E.1_a!N114</f>
        <v>0</v>
      </c>
      <c r="O16" s="83" t="str">
        <f t="shared" si="4"/>
        <v/>
      </c>
      <c r="P16" s="81">
        <f>E.1_a!P114</f>
        <v>0</v>
      </c>
      <c r="Q16" s="83" t="str">
        <f t="shared" si="5"/>
        <v/>
      </c>
      <c r="R16" s="81">
        <f>E.1_a!R114</f>
        <v>0</v>
      </c>
      <c r="S16" s="83" t="str">
        <f t="shared" si="6"/>
        <v/>
      </c>
      <c r="T16" s="81">
        <f>E.1_a!T114</f>
        <v>0</v>
      </c>
      <c r="U16" s="83" t="str">
        <f t="shared" si="7"/>
        <v/>
      </c>
    </row>
    <row r="17" spans="1:21" ht="16.5" x14ac:dyDescent="0.3">
      <c r="A17" s="55"/>
      <c r="B17" s="56" t="s">
        <v>124</v>
      </c>
      <c r="C17" s="80">
        <f>E.1_a!A126</f>
        <v>0</v>
      </c>
      <c r="D17" s="81">
        <f>E.1_a!D126</f>
        <v>0</v>
      </c>
      <c r="E17" s="82" t="str">
        <f t="shared" si="8"/>
        <v/>
      </c>
      <c r="F17" s="81">
        <f>E.1_a!F126</f>
        <v>0</v>
      </c>
      <c r="G17" s="83" t="str">
        <f t="shared" si="0"/>
        <v/>
      </c>
      <c r="H17" s="81">
        <f>E.1_a!H126</f>
        <v>0</v>
      </c>
      <c r="I17" s="83" t="str">
        <f t="shared" si="1"/>
        <v/>
      </c>
      <c r="J17" s="81">
        <f>E.1_a!J126</f>
        <v>0</v>
      </c>
      <c r="K17" s="83" t="str">
        <f t="shared" si="2"/>
        <v/>
      </c>
      <c r="L17" s="81">
        <f>E.1_a!L126</f>
        <v>0</v>
      </c>
      <c r="M17" s="83" t="str">
        <f t="shared" si="3"/>
        <v/>
      </c>
      <c r="N17" s="81">
        <f>E.1_a!N126</f>
        <v>0</v>
      </c>
      <c r="O17" s="83" t="str">
        <f t="shared" si="4"/>
        <v/>
      </c>
      <c r="P17" s="81">
        <f>E.1_a!P126</f>
        <v>0</v>
      </c>
      <c r="Q17" s="83" t="str">
        <f t="shared" si="5"/>
        <v/>
      </c>
      <c r="R17" s="81">
        <f>E.1_a!R126</f>
        <v>0</v>
      </c>
      <c r="S17" s="83" t="str">
        <f t="shared" si="6"/>
        <v/>
      </c>
      <c r="T17" s="81">
        <f>E.1_a!T126</f>
        <v>0</v>
      </c>
      <c r="U17" s="83" t="str">
        <f t="shared" si="7"/>
        <v/>
      </c>
    </row>
    <row r="19" spans="1:21" ht="15.75" thickBot="1" x14ac:dyDescent="0.3"/>
    <row r="20" spans="1:21" ht="72" customHeight="1" thickBot="1" x14ac:dyDescent="0.3">
      <c r="A20" s="382" t="s">
        <v>26</v>
      </c>
      <c r="B20" s="383"/>
      <c r="C20" s="383"/>
      <c r="D20" s="298"/>
      <c r="E20" s="380" t="s">
        <v>267</v>
      </c>
      <c r="F20" s="381"/>
      <c r="G20" s="387" t="s">
        <v>268</v>
      </c>
      <c r="H20" s="388"/>
    </row>
    <row r="21" spans="1:21" ht="16.5" thickTop="1" thickBot="1" x14ac:dyDescent="0.3">
      <c r="A21" s="384"/>
      <c r="B21" s="385"/>
      <c r="C21" s="385"/>
      <c r="D21" s="386"/>
      <c r="E21" s="9" t="s">
        <v>1</v>
      </c>
      <c r="F21" s="9" t="s">
        <v>0</v>
      </c>
      <c r="G21" s="9" t="s">
        <v>1</v>
      </c>
      <c r="H21" s="9" t="s">
        <v>0</v>
      </c>
    </row>
    <row r="22" spans="1:21" ht="17.25" thickTop="1" thickBot="1" x14ac:dyDescent="0.3">
      <c r="A22" s="377">
        <f>B25</f>
        <v>0</v>
      </c>
      <c r="B22" s="378"/>
      <c r="C22" s="378"/>
      <c r="D22" s="379"/>
      <c r="E22" s="7">
        <f>E25</f>
        <v>0</v>
      </c>
      <c r="F22" s="8" t="str">
        <f>IF(OR(A22="",A22=0),"",IF(E22="",0,E22/A22))</f>
        <v/>
      </c>
      <c r="G22" s="7">
        <f>G25</f>
        <v>0</v>
      </c>
      <c r="H22" s="8" t="str">
        <f>IF(OR(A22="",A22=0),"",IF(G22="",0,G22/A22))</f>
        <v/>
      </c>
    </row>
    <row r="23" spans="1:21" ht="15.75" thickBot="1" x14ac:dyDescent="0.3"/>
    <row r="24" spans="1:21" ht="76.5" customHeight="1" thickBot="1" x14ac:dyDescent="0.3">
      <c r="A24" s="374" t="s">
        <v>245</v>
      </c>
      <c r="B24" s="375"/>
      <c r="C24" s="375"/>
      <c r="D24" s="376"/>
      <c r="E24" s="370" t="s">
        <v>269</v>
      </c>
      <c r="F24" s="371"/>
      <c r="G24" s="372" t="s">
        <v>270</v>
      </c>
      <c r="H24" s="373"/>
    </row>
    <row r="25" spans="1:21" ht="16.5" thickTop="1" thickBot="1" x14ac:dyDescent="0.3">
      <c r="A25" s="162"/>
      <c r="B25" s="165">
        <f>COUNTA(B26:D132)</f>
        <v>0</v>
      </c>
      <c r="C25" s="162" t="s">
        <v>250</v>
      </c>
      <c r="D25" s="163"/>
      <c r="E25" s="368">
        <f t="shared" ref="E25:H25" si="10">COUNTA(E26:G132)</f>
        <v>0</v>
      </c>
      <c r="F25" s="369">
        <f t="shared" si="10"/>
        <v>0</v>
      </c>
      <c r="G25" s="368">
        <f t="shared" si="10"/>
        <v>0</v>
      </c>
      <c r="H25" s="369">
        <f t="shared" si="10"/>
        <v>0</v>
      </c>
    </row>
    <row r="26" spans="1:21" x14ac:dyDescent="0.25">
      <c r="A26" s="164"/>
      <c r="B26" s="366"/>
      <c r="C26" s="366"/>
      <c r="D26" s="367"/>
      <c r="E26" s="365"/>
      <c r="F26" s="365"/>
      <c r="G26" s="365"/>
      <c r="H26" s="365"/>
    </row>
    <row r="27" spans="1:21" x14ac:dyDescent="0.25">
      <c r="A27" s="55"/>
      <c r="B27" s="235"/>
      <c r="C27" s="235"/>
      <c r="D27" s="236"/>
      <c r="E27" s="364"/>
      <c r="F27" s="364"/>
      <c r="G27" s="364"/>
      <c r="H27" s="364"/>
    </row>
    <row r="28" spans="1:21" x14ac:dyDescent="0.25">
      <c r="A28" s="55"/>
      <c r="B28" s="235"/>
      <c r="C28" s="235"/>
      <c r="D28" s="236"/>
      <c r="E28" s="364"/>
      <c r="F28" s="364"/>
      <c r="G28" s="364"/>
      <c r="H28" s="364"/>
    </row>
    <row r="29" spans="1:21" x14ac:dyDescent="0.25">
      <c r="A29" s="55"/>
      <c r="B29" s="235"/>
      <c r="C29" s="235"/>
      <c r="D29" s="236"/>
      <c r="E29" s="364"/>
      <c r="F29" s="364"/>
      <c r="G29" s="364"/>
      <c r="H29" s="364"/>
    </row>
    <row r="30" spans="1:21" x14ac:dyDescent="0.25">
      <c r="A30" s="55"/>
      <c r="B30" s="235"/>
      <c r="C30" s="235"/>
      <c r="D30" s="236"/>
      <c r="E30" s="364"/>
      <c r="F30" s="364"/>
      <c r="G30" s="364"/>
      <c r="H30" s="364"/>
    </row>
    <row r="31" spans="1:21" x14ac:dyDescent="0.25">
      <c r="A31" s="55"/>
      <c r="B31" s="235"/>
      <c r="C31" s="235"/>
      <c r="D31" s="236"/>
      <c r="E31" s="364"/>
      <c r="F31" s="364"/>
      <c r="G31" s="364"/>
      <c r="H31" s="364"/>
    </row>
    <row r="32" spans="1:21" x14ac:dyDescent="0.25">
      <c r="A32" s="55"/>
      <c r="B32" s="235"/>
      <c r="C32" s="235"/>
      <c r="D32" s="236"/>
      <c r="E32" s="364"/>
      <c r="F32" s="364"/>
      <c r="G32" s="364"/>
      <c r="H32" s="364"/>
    </row>
    <row r="33" spans="1:8" x14ac:dyDescent="0.25">
      <c r="A33" s="55"/>
      <c r="B33" s="235"/>
      <c r="C33" s="235"/>
      <c r="D33" s="236"/>
      <c r="E33" s="364"/>
      <c r="F33" s="364"/>
      <c r="G33" s="364"/>
      <c r="H33" s="364"/>
    </row>
    <row r="34" spans="1:8" x14ac:dyDescent="0.25">
      <c r="A34" s="55"/>
      <c r="B34" s="235"/>
      <c r="C34" s="235"/>
      <c r="D34" s="236"/>
      <c r="E34" s="364"/>
      <c r="F34" s="364"/>
      <c r="G34" s="364"/>
      <c r="H34" s="364"/>
    </row>
    <row r="35" spans="1:8" x14ac:dyDescent="0.25">
      <c r="A35" s="55"/>
      <c r="B35" s="235"/>
      <c r="C35" s="235"/>
      <c r="D35" s="236"/>
      <c r="E35" s="364"/>
      <c r="F35" s="364"/>
      <c r="G35" s="364"/>
      <c r="H35" s="364"/>
    </row>
    <row r="36" spans="1:8" x14ac:dyDescent="0.25">
      <c r="A36" s="55"/>
      <c r="B36" s="235"/>
      <c r="C36" s="235"/>
      <c r="D36" s="236"/>
      <c r="E36" s="364"/>
      <c r="F36" s="364"/>
      <c r="G36" s="364"/>
      <c r="H36" s="364"/>
    </row>
    <row r="37" spans="1:8" x14ac:dyDescent="0.25">
      <c r="A37" s="55"/>
      <c r="B37" s="235"/>
      <c r="C37" s="235"/>
      <c r="D37" s="236"/>
      <c r="E37" s="364"/>
      <c r="F37" s="364"/>
      <c r="G37" s="364"/>
      <c r="H37" s="364"/>
    </row>
    <row r="38" spans="1:8" x14ac:dyDescent="0.25">
      <c r="A38" s="55"/>
      <c r="B38" s="235"/>
      <c r="C38" s="235"/>
      <c r="D38" s="236"/>
      <c r="E38" s="364"/>
      <c r="F38" s="364"/>
      <c r="G38" s="364"/>
      <c r="H38" s="364"/>
    </row>
    <row r="39" spans="1:8" x14ac:dyDescent="0.25">
      <c r="A39" s="55"/>
      <c r="B39" s="235"/>
      <c r="C39" s="235"/>
      <c r="D39" s="236"/>
      <c r="E39" s="364"/>
      <c r="F39" s="364"/>
      <c r="G39" s="364"/>
      <c r="H39" s="364"/>
    </row>
    <row r="40" spans="1:8" x14ac:dyDescent="0.25">
      <c r="A40" s="55"/>
      <c r="B40" s="235"/>
      <c r="C40" s="235"/>
      <c r="D40" s="236"/>
      <c r="E40" s="364"/>
      <c r="F40" s="364"/>
      <c r="G40" s="364"/>
      <c r="H40" s="364"/>
    </row>
    <row r="41" spans="1:8" x14ac:dyDescent="0.25">
      <c r="A41" s="55"/>
      <c r="B41" s="235"/>
      <c r="C41" s="235"/>
      <c r="D41" s="236"/>
      <c r="E41" s="364"/>
      <c r="F41" s="364"/>
      <c r="G41" s="364"/>
      <c r="H41" s="364"/>
    </row>
    <row r="42" spans="1:8" x14ac:dyDescent="0.25">
      <c r="A42" s="55"/>
      <c r="B42" s="235"/>
      <c r="C42" s="235"/>
      <c r="D42" s="236"/>
      <c r="E42" s="364"/>
      <c r="F42" s="364"/>
      <c r="G42" s="364"/>
      <c r="H42" s="364"/>
    </row>
    <row r="43" spans="1:8" x14ac:dyDescent="0.25">
      <c r="A43" s="55"/>
      <c r="B43" s="235"/>
      <c r="C43" s="235"/>
      <c r="D43" s="236"/>
      <c r="E43" s="364"/>
      <c r="F43" s="364"/>
      <c r="G43" s="364"/>
      <c r="H43" s="364"/>
    </row>
    <row r="44" spans="1:8" x14ac:dyDescent="0.25">
      <c r="A44" s="55"/>
      <c r="B44" s="235"/>
      <c r="C44" s="235"/>
      <c r="D44" s="236"/>
      <c r="E44" s="364"/>
      <c r="F44" s="364"/>
      <c r="G44" s="364"/>
      <c r="H44" s="364"/>
    </row>
    <row r="45" spans="1:8" x14ac:dyDescent="0.25">
      <c r="A45" s="55"/>
      <c r="B45" s="235"/>
      <c r="C45" s="235"/>
      <c r="D45" s="236"/>
      <c r="E45" s="364"/>
      <c r="F45" s="364"/>
      <c r="G45" s="364"/>
      <c r="H45" s="364"/>
    </row>
    <row r="46" spans="1:8" x14ac:dyDescent="0.25">
      <c r="A46" s="55"/>
      <c r="B46" s="235"/>
      <c r="C46" s="235"/>
      <c r="D46" s="236"/>
      <c r="E46" s="364"/>
      <c r="F46" s="364"/>
      <c r="G46" s="364"/>
      <c r="H46" s="364"/>
    </row>
    <row r="47" spans="1:8" x14ac:dyDescent="0.25">
      <c r="A47" s="55"/>
      <c r="B47" s="235"/>
      <c r="C47" s="235"/>
      <c r="D47" s="236"/>
      <c r="E47" s="364"/>
      <c r="F47" s="364"/>
      <c r="G47" s="364"/>
      <c r="H47" s="364"/>
    </row>
    <row r="48" spans="1:8" x14ac:dyDescent="0.25">
      <c r="A48" s="55"/>
      <c r="B48" s="235"/>
      <c r="C48" s="235"/>
      <c r="D48" s="236"/>
      <c r="E48" s="364"/>
      <c r="F48" s="364"/>
      <c r="G48" s="364"/>
      <c r="H48" s="364"/>
    </row>
    <row r="49" spans="1:8" x14ac:dyDescent="0.25">
      <c r="A49" s="55"/>
      <c r="B49" s="235"/>
      <c r="C49" s="235"/>
      <c r="D49" s="236"/>
      <c r="E49" s="364"/>
      <c r="F49" s="364"/>
      <c r="G49" s="364"/>
      <c r="H49" s="364"/>
    </row>
    <row r="50" spans="1:8" x14ac:dyDescent="0.25">
      <c r="A50" s="55"/>
      <c r="B50" s="235"/>
      <c r="C50" s="235"/>
      <c r="D50" s="236"/>
      <c r="E50" s="364"/>
      <c r="F50" s="364"/>
      <c r="G50" s="364"/>
      <c r="H50" s="364"/>
    </row>
    <row r="51" spans="1:8" x14ac:dyDescent="0.25">
      <c r="A51" s="55"/>
      <c r="B51" s="235"/>
      <c r="C51" s="235"/>
      <c r="D51" s="236"/>
      <c r="E51" s="364"/>
      <c r="F51" s="364"/>
      <c r="G51" s="364"/>
      <c r="H51" s="364"/>
    </row>
    <row r="52" spans="1:8" x14ac:dyDescent="0.25">
      <c r="A52" s="55"/>
      <c r="B52" s="235"/>
      <c r="C52" s="235"/>
      <c r="D52" s="236"/>
      <c r="E52" s="364"/>
      <c r="F52" s="364"/>
      <c r="G52" s="364"/>
      <c r="H52" s="364"/>
    </row>
    <row r="53" spans="1:8" x14ac:dyDescent="0.25">
      <c r="A53" s="55"/>
      <c r="B53" s="235"/>
      <c r="C53" s="235"/>
      <c r="D53" s="236"/>
      <c r="E53" s="364"/>
      <c r="F53" s="364"/>
      <c r="G53" s="364"/>
      <c r="H53" s="364"/>
    </row>
    <row r="54" spans="1:8" x14ac:dyDescent="0.25">
      <c r="A54" s="55"/>
      <c r="B54" s="235"/>
      <c r="C54" s="235"/>
      <c r="D54" s="236"/>
      <c r="E54" s="364"/>
      <c r="F54" s="364"/>
      <c r="G54" s="364"/>
      <c r="H54" s="364"/>
    </row>
    <row r="55" spans="1:8" x14ac:dyDescent="0.25">
      <c r="A55" s="55"/>
      <c r="B55" s="235"/>
      <c r="C55" s="235"/>
      <c r="D55" s="236"/>
      <c r="E55" s="364"/>
      <c r="F55" s="364"/>
      <c r="G55" s="364"/>
      <c r="H55" s="364"/>
    </row>
    <row r="56" spans="1:8" x14ac:dyDescent="0.25">
      <c r="A56" s="55"/>
      <c r="B56" s="235"/>
      <c r="C56" s="235"/>
      <c r="D56" s="236"/>
      <c r="E56" s="364"/>
      <c r="F56" s="364"/>
      <c r="G56" s="364"/>
      <c r="H56" s="364"/>
    </row>
    <row r="57" spans="1:8" x14ac:dyDescent="0.25">
      <c r="A57" s="55"/>
      <c r="B57" s="235"/>
      <c r="C57" s="235"/>
      <c r="D57" s="236"/>
      <c r="E57" s="364"/>
      <c r="F57" s="364"/>
      <c r="G57" s="364"/>
      <c r="H57" s="364"/>
    </row>
    <row r="58" spans="1:8" x14ac:dyDescent="0.25">
      <c r="A58" s="55"/>
      <c r="B58" s="235"/>
      <c r="C58" s="235"/>
      <c r="D58" s="236"/>
      <c r="E58" s="364"/>
      <c r="F58" s="364"/>
      <c r="G58" s="364"/>
      <c r="H58" s="364"/>
    </row>
    <row r="59" spans="1:8" x14ac:dyDescent="0.25">
      <c r="A59" s="55"/>
      <c r="B59" s="235"/>
      <c r="C59" s="235"/>
      <c r="D59" s="236"/>
      <c r="E59" s="364"/>
      <c r="F59" s="364"/>
      <c r="G59" s="364"/>
      <c r="H59" s="364"/>
    </row>
    <row r="60" spans="1:8" x14ac:dyDescent="0.25">
      <c r="A60" s="55"/>
      <c r="B60" s="235"/>
      <c r="C60" s="235"/>
      <c r="D60" s="236"/>
      <c r="E60" s="364"/>
      <c r="F60" s="364"/>
      <c r="G60" s="364"/>
      <c r="H60" s="364"/>
    </row>
    <row r="61" spans="1:8" x14ac:dyDescent="0.25">
      <c r="A61" s="55"/>
      <c r="B61" s="235"/>
      <c r="C61" s="235"/>
      <c r="D61" s="236"/>
      <c r="E61" s="364"/>
      <c r="F61" s="364"/>
      <c r="G61" s="364"/>
      <c r="H61" s="364"/>
    </row>
    <row r="62" spans="1:8" x14ac:dyDescent="0.25">
      <c r="A62" s="55"/>
      <c r="B62" s="235"/>
      <c r="C62" s="235"/>
      <c r="D62" s="236"/>
      <c r="E62" s="364"/>
      <c r="F62" s="364"/>
      <c r="G62" s="364"/>
      <c r="H62" s="364"/>
    </row>
    <row r="63" spans="1:8" x14ac:dyDescent="0.25">
      <c r="A63" s="55"/>
      <c r="B63" s="235"/>
      <c r="C63" s="235"/>
      <c r="D63" s="236"/>
      <c r="E63" s="364"/>
      <c r="F63" s="364"/>
      <c r="G63" s="364"/>
      <c r="H63" s="364"/>
    </row>
    <row r="64" spans="1:8" x14ac:dyDescent="0.25">
      <c r="A64" s="55"/>
      <c r="B64" s="235"/>
      <c r="C64" s="235"/>
      <c r="D64" s="236"/>
      <c r="E64" s="364"/>
      <c r="F64" s="364"/>
      <c r="G64" s="364"/>
      <c r="H64" s="364"/>
    </row>
    <row r="65" spans="1:8" x14ac:dyDescent="0.25">
      <c r="A65" s="55"/>
      <c r="B65" s="235"/>
      <c r="C65" s="235"/>
      <c r="D65" s="236"/>
      <c r="E65" s="364"/>
      <c r="F65" s="364"/>
      <c r="G65" s="364"/>
      <c r="H65" s="364"/>
    </row>
    <row r="66" spans="1:8" x14ac:dyDescent="0.25">
      <c r="A66" s="55"/>
      <c r="B66" s="235"/>
      <c r="C66" s="235"/>
      <c r="D66" s="236"/>
      <c r="E66" s="364"/>
      <c r="F66" s="364"/>
      <c r="G66" s="364"/>
      <c r="H66" s="364"/>
    </row>
    <row r="67" spans="1:8" x14ac:dyDescent="0.25">
      <c r="A67" s="55"/>
      <c r="B67" s="235"/>
      <c r="C67" s="235"/>
      <c r="D67" s="236"/>
      <c r="E67" s="364"/>
      <c r="F67" s="364"/>
      <c r="G67" s="364"/>
      <c r="H67" s="364"/>
    </row>
    <row r="68" spans="1:8" x14ac:dyDescent="0.25">
      <c r="A68" s="55"/>
      <c r="B68" s="235"/>
      <c r="C68" s="235"/>
      <c r="D68" s="236"/>
      <c r="E68" s="364"/>
      <c r="F68" s="364"/>
      <c r="G68" s="364"/>
      <c r="H68" s="364"/>
    </row>
    <row r="69" spans="1:8" x14ac:dyDescent="0.25">
      <c r="A69" s="55"/>
      <c r="B69" s="235"/>
      <c r="C69" s="235"/>
      <c r="D69" s="236"/>
      <c r="E69" s="364"/>
      <c r="F69" s="364"/>
      <c r="G69" s="364"/>
      <c r="H69" s="364"/>
    </row>
    <row r="70" spans="1:8" x14ac:dyDescent="0.25">
      <c r="A70" s="55"/>
      <c r="B70" s="235"/>
      <c r="C70" s="235"/>
      <c r="D70" s="236"/>
      <c r="E70" s="364"/>
      <c r="F70" s="364"/>
      <c r="G70" s="364"/>
      <c r="H70" s="364"/>
    </row>
    <row r="71" spans="1:8" x14ac:dyDescent="0.25">
      <c r="A71" s="55"/>
      <c r="B71" s="235"/>
      <c r="C71" s="235"/>
      <c r="D71" s="236"/>
      <c r="E71" s="364"/>
      <c r="F71" s="364"/>
      <c r="G71" s="364"/>
      <c r="H71" s="364"/>
    </row>
    <row r="72" spans="1:8" x14ac:dyDescent="0.25">
      <c r="A72" s="55"/>
      <c r="B72" s="235"/>
      <c r="C72" s="235"/>
      <c r="D72" s="236"/>
      <c r="E72" s="364"/>
      <c r="F72" s="364"/>
      <c r="G72" s="364"/>
      <c r="H72" s="364"/>
    </row>
    <row r="73" spans="1:8" x14ac:dyDescent="0.25">
      <c r="A73" s="55"/>
      <c r="B73" s="235"/>
      <c r="C73" s="235"/>
      <c r="D73" s="236"/>
      <c r="E73" s="364"/>
      <c r="F73" s="364"/>
      <c r="G73" s="364"/>
      <c r="H73" s="364"/>
    </row>
    <row r="74" spans="1:8" x14ac:dyDescent="0.25">
      <c r="A74" s="55"/>
      <c r="B74" s="235"/>
      <c r="C74" s="235"/>
      <c r="D74" s="236"/>
      <c r="E74" s="364"/>
      <c r="F74" s="364"/>
      <c r="G74" s="364"/>
      <c r="H74" s="364"/>
    </row>
    <row r="75" spans="1:8" x14ac:dyDescent="0.25">
      <c r="A75" s="55"/>
      <c r="B75" s="235"/>
      <c r="C75" s="235"/>
      <c r="D75" s="236"/>
      <c r="E75" s="364"/>
      <c r="F75" s="364"/>
      <c r="G75" s="364"/>
      <c r="H75" s="364"/>
    </row>
    <row r="76" spans="1:8" x14ac:dyDescent="0.25">
      <c r="A76" s="55"/>
      <c r="B76" s="235"/>
      <c r="C76" s="235"/>
      <c r="D76" s="236"/>
      <c r="E76" s="364"/>
      <c r="F76" s="364"/>
      <c r="G76" s="364"/>
      <c r="H76" s="364"/>
    </row>
    <row r="77" spans="1:8" x14ac:dyDescent="0.25">
      <c r="A77" s="55"/>
      <c r="B77" s="235"/>
      <c r="C77" s="235"/>
      <c r="D77" s="236"/>
      <c r="E77" s="364"/>
      <c r="F77" s="364"/>
      <c r="G77" s="364"/>
      <c r="H77" s="364"/>
    </row>
    <row r="78" spans="1:8" x14ac:dyDescent="0.25">
      <c r="A78" s="55"/>
      <c r="B78" s="235"/>
      <c r="C78" s="235"/>
      <c r="D78" s="236"/>
      <c r="E78" s="364"/>
      <c r="F78" s="364"/>
      <c r="G78" s="364"/>
      <c r="H78" s="364"/>
    </row>
    <row r="79" spans="1:8" x14ac:dyDescent="0.25">
      <c r="A79" s="55"/>
      <c r="B79" s="235"/>
      <c r="C79" s="235"/>
      <c r="D79" s="236"/>
      <c r="E79" s="364"/>
      <c r="F79" s="364"/>
      <c r="G79" s="364"/>
      <c r="H79" s="364"/>
    </row>
    <row r="80" spans="1:8" x14ac:dyDescent="0.25">
      <c r="A80" s="55"/>
      <c r="B80" s="235"/>
      <c r="C80" s="235"/>
      <c r="D80" s="236"/>
      <c r="E80" s="364"/>
      <c r="F80" s="364"/>
      <c r="G80" s="364"/>
      <c r="H80" s="364"/>
    </row>
    <row r="81" spans="1:8" x14ac:dyDescent="0.25">
      <c r="A81" s="55"/>
      <c r="B81" s="235"/>
      <c r="C81" s="235"/>
      <c r="D81" s="236"/>
      <c r="E81" s="364"/>
      <c r="F81" s="364"/>
      <c r="G81" s="364"/>
      <c r="H81" s="364"/>
    </row>
    <row r="82" spans="1:8" x14ac:dyDescent="0.25">
      <c r="A82" s="55"/>
      <c r="B82" s="235"/>
      <c r="C82" s="235"/>
      <c r="D82" s="236"/>
      <c r="E82" s="364"/>
      <c r="F82" s="364"/>
      <c r="G82" s="364"/>
      <c r="H82" s="364"/>
    </row>
    <row r="83" spans="1:8" x14ac:dyDescent="0.25">
      <c r="A83" s="55"/>
      <c r="B83" s="235"/>
      <c r="C83" s="235"/>
      <c r="D83" s="236"/>
      <c r="E83" s="364"/>
      <c r="F83" s="364"/>
      <c r="G83" s="364"/>
      <c r="H83" s="364"/>
    </row>
    <row r="84" spans="1:8" x14ac:dyDescent="0.25">
      <c r="A84" s="55"/>
      <c r="B84" s="235"/>
      <c r="C84" s="235"/>
      <c r="D84" s="236"/>
      <c r="E84" s="364"/>
      <c r="F84" s="364"/>
      <c r="G84" s="364"/>
      <c r="H84" s="364"/>
    </row>
    <row r="85" spans="1:8" x14ac:dyDescent="0.25">
      <c r="A85" s="55"/>
      <c r="B85" s="235"/>
      <c r="C85" s="235"/>
      <c r="D85" s="236"/>
      <c r="E85" s="364"/>
      <c r="F85" s="364"/>
      <c r="G85" s="364"/>
      <c r="H85" s="364"/>
    </row>
    <row r="86" spans="1:8" x14ac:dyDescent="0.25">
      <c r="A86" s="55"/>
      <c r="B86" s="235"/>
      <c r="C86" s="235"/>
      <c r="D86" s="236"/>
      <c r="E86" s="364"/>
      <c r="F86" s="364"/>
      <c r="G86" s="364"/>
      <c r="H86" s="364"/>
    </row>
    <row r="87" spans="1:8" x14ac:dyDescent="0.25">
      <c r="A87" s="55"/>
      <c r="B87" s="235"/>
      <c r="C87" s="235"/>
      <c r="D87" s="236"/>
      <c r="E87" s="364"/>
      <c r="F87" s="364"/>
      <c r="G87" s="364"/>
      <c r="H87" s="364"/>
    </row>
    <row r="88" spans="1:8" x14ac:dyDescent="0.25">
      <c r="A88" s="55"/>
      <c r="B88" s="235"/>
      <c r="C88" s="235"/>
      <c r="D88" s="236"/>
      <c r="E88" s="364"/>
      <c r="F88" s="364"/>
      <c r="G88" s="364"/>
      <c r="H88" s="364"/>
    </row>
    <row r="89" spans="1:8" x14ac:dyDescent="0.25">
      <c r="A89" s="55"/>
      <c r="B89" s="235"/>
      <c r="C89" s="235"/>
      <c r="D89" s="236"/>
      <c r="E89" s="364"/>
      <c r="F89" s="364"/>
      <c r="G89" s="364"/>
      <c r="H89" s="364"/>
    </row>
    <row r="90" spans="1:8" x14ac:dyDescent="0.25">
      <c r="A90" s="55"/>
      <c r="B90" s="235"/>
      <c r="C90" s="235"/>
      <c r="D90" s="236"/>
      <c r="E90" s="364"/>
      <c r="F90" s="364"/>
      <c r="G90" s="364"/>
      <c r="H90" s="364"/>
    </row>
    <row r="91" spans="1:8" x14ac:dyDescent="0.25">
      <c r="A91" s="55"/>
      <c r="B91" s="235"/>
      <c r="C91" s="235"/>
      <c r="D91" s="236"/>
      <c r="E91" s="364"/>
      <c r="F91" s="364"/>
      <c r="G91" s="364"/>
      <c r="H91" s="364"/>
    </row>
    <row r="92" spans="1:8" x14ac:dyDescent="0.25">
      <c r="A92" s="55"/>
      <c r="B92" s="235"/>
      <c r="C92" s="235"/>
      <c r="D92" s="236"/>
      <c r="E92" s="364"/>
      <c r="F92" s="364"/>
      <c r="G92" s="364"/>
      <c r="H92" s="364"/>
    </row>
    <row r="93" spans="1:8" x14ac:dyDescent="0.25">
      <c r="A93" s="55"/>
      <c r="B93" s="235"/>
      <c r="C93" s="235"/>
      <c r="D93" s="236"/>
      <c r="E93" s="364"/>
      <c r="F93" s="364"/>
      <c r="G93" s="364"/>
      <c r="H93" s="364"/>
    </row>
    <row r="94" spans="1:8" x14ac:dyDescent="0.25">
      <c r="A94" s="55"/>
      <c r="B94" s="235"/>
      <c r="C94" s="235"/>
      <c r="D94" s="236"/>
      <c r="E94" s="364"/>
      <c r="F94" s="364"/>
      <c r="G94" s="364"/>
      <c r="H94" s="364"/>
    </row>
    <row r="95" spans="1:8" x14ac:dyDescent="0.25">
      <c r="A95" s="55"/>
      <c r="B95" s="235"/>
      <c r="C95" s="235"/>
      <c r="D95" s="236"/>
      <c r="E95" s="364"/>
      <c r="F95" s="364"/>
      <c r="G95" s="364"/>
      <c r="H95" s="364"/>
    </row>
    <row r="96" spans="1:8" x14ac:dyDescent="0.25">
      <c r="A96" s="55"/>
      <c r="B96" s="235"/>
      <c r="C96" s="235"/>
      <c r="D96" s="236"/>
      <c r="E96" s="364"/>
      <c r="F96" s="364"/>
      <c r="G96" s="364"/>
      <c r="H96" s="364"/>
    </row>
    <row r="97" spans="1:8" x14ac:dyDescent="0.25">
      <c r="A97" s="55"/>
      <c r="B97" s="235"/>
      <c r="C97" s="235"/>
      <c r="D97" s="236"/>
      <c r="E97" s="364"/>
      <c r="F97" s="364"/>
      <c r="G97" s="364"/>
      <c r="H97" s="364"/>
    </row>
    <row r="98" spans="1:8" x14ac:dyDescent="0.25">
      <c r="A98" s="55"/>
      <c r="B98" s="235"/>
      <c r="C98" s="235"/>
      <c r="D98" s="236"/>
      <c r="E98" s="364"/>
      <c r="F98" s="364"/>
      <c r="G98" s="364"/>
      <c r="H98" s="364"/>
    </row>
    <row r="99" spans="1:8" x14ac:dyDescent="0.25">
      <c r="A99" s="55"/>
      <c r="B99" s="235"/>
      <c r="C99" s="235"/>
      <c r="D99" s="236"/>
      <c r="E99" s="364"/>
      <c r="F99" s="364"/>
      <c r="G99" s="364"/>
      <c r="H99" s="364"/>
    </row>
    <row r="100" spans="1:8" x14ac:dyDescent="0.25">
      <c r="A100" s="55"/>
      <c r="B100" s="235"/>
      <c r="C100" s="235"/>
      <c r="D100" s="236"/>
      <c r="E100" s="364"/>
      <c r="F100" s="364"/>
      <c r="G100" s="364"/>
      <c r="H100" s="364"/>
    </row>
    <row r="101" spans="1:8" x14ac:dyDescent="0.25">
      <c r="A101" s="55"/>
      <c r="B101" s="235"/>
      <c r="C101" s="235"/>
      <c r="D101" s="236"/>
      <c r="E101" s="364"/>
      <c r="F101" s="364"/>
      <c r="G101" s="364"/>
      <c r="H101" s="364"/>
    </row>
    <row r="102" spans="1:8" x14ac:dyDescent="0.25">
      <c r="A102" s="55"/>
      <c r="B102" s="235"/>
      <c r="C102" s="235"/>
      <c r="D102" s="236"/>
      <c r="E102" s="364"/>
      <c r="F102" s="364"/>
      <c r="G102" s="364"/>
      <c r="H102" s="364"/>
    </row>
    <row r="103" spans="1:8" x14ac:dyDescent="0.25">
      <c r="A103" s="55"/>
      <c r="B103" s="235"/>
      <c r="C103" s="235"/>
      <c r="D103" s="236"/>
      <c r="E103" s="364"/>
      <c r="F103" s="364"/>
      <c r="G103" s="364"/>
      <c r="H103" s="364"/>
    </row>
    <row r="104" spans="1:8" x14ac:dyDescent="0.25">
      <c r="A104" s="55"/>
      <c r="B104" s="235"/>
      <c r="C104" s="235"/>
      <c r="D104" s="236"/>
      <c r="E104" s="364"/>
      <c r="F104" s="364"/>
      <c r="G104" s="364"/>
      <c r="H104" s="364"/>
    </row>
    <row r="105" spans="1:8" x14ac:dyDescent="0.25">
      <c r="A105" s="55"/>
      <c r="B105" s="235"/>
      <c r="C105" s="235"/>
      <c r="D105" s="236"/>
      <c r="E105" s="364"/>
      <c r="F105" s="364"/>
      <c r="G105" s="364"/>
      <c r="H105" s="364"/>
    </row>
    <row r="106" spans="1:8" x14ac:dyDescent="0.25">
      <c r="A106" s="55"/>
      <c r="B106" s="235"/>
      <c r="C106" s="235"/>
      <c r="D106" s="236"/>
      <c r="E106" s="364"/>
      <c r="F106" s="364"/>
      <c r="G106" s="364"/>
      <c r="H106" s="364"/>
    </row>
    <row r="107" spans="1:8" x14ac:dyDescent="0.25">
      <c r="A107" s="55"/>
      <c r="B107" s="235"/>
      <c r="C107" s="235"/>
      <c r="D107" s="236"/>
      <c r="E107" s="364"/>
      <c r="F107" s="364"/>
      <c r="G107" s="364"/>
      <c r="H107" s="364"/>
    </row>
    <row r="108" spans="1:8" x14ac:dyDescent="0.25">
      <c r="A108" s="55"/>
      <c r="B108" s="235"/>
      <c r="C108" s="235"/>
      <c r="D108" s="236"/>
      <c r="E108" s="364"/>
      <c r="F108" s="364"/>
      <c r="G108" s="364"/>
      <c r="H108" s="364"/>
    </row>
    <row r="109" spans="1:8" x14ac:dyDescent="0.25">
      <c r="A109" s="55"/>
      <c r="B109" s="235"/>
      <c r="C109" s="235"/>
      <c r="D109" s="236"/>
      <c r="E109" s="364"/>
      <c r="F109" s="364"/>
      <c r="G109" s="364"/>
      <c r="H109" s="364"/>
    </row>
    <row r="110" spans="1:8" x14ac:dyDescent="0.25">
      <c r="A110" s="55"/>
      <c r="B110" s="235"/>
      <c r="C110" s="235"/>
      <c r="D110" s="236"/>
      <c r="E110" s="364"/>
      <c r="F110" s="364"/>
      <c r="G110" s="364"/>
      <c r="H110" s="364"/>
    </row>
    <row r="111" spans="1:8" x14ac:dyDescent="0.25">
      <c r="A111" s="55"/>
      <c r="B111" s="235"/>
      <c r="C111" s="235"/>
      <c r="D111" s="236"/>
      <c r="E111" s="364"/>
      <c r="F111" s="364"/>
      <c r="G111" s="364"/>
      <c r="H111" s="364"/>
    </row>
    <row r="112" spans="1:8" x14ac:dyDescent="0.25">
      <c r="A112" s="55"/>
      <c r="B112" s="235"/>
      <c r="C112" s="235"/>
      <c r="D112" s="236"/>
      <c r="E112" s="364"/>
      <c r="F112" s="364"/>
      <c r="G112" s="364"/>
      <c r="H112" s="364"/>
    </row>
    <row r="113" spans="1:8" x14ac:dyDescent="0.25">
      <c r="A113" s="55"/>
      <c r="B113" s="235"/>
      <c r="C113" s="235"/>
      <c r="D113" s="236"/>
      <c r="E113" s="364"/>
      <c r="F113" s="364"/>
      <c r="G113" s="364"/>
      <c r="H113" s="364"/>
    </row>
    <row r="114" spans="1:8" x14ac:dyDescent="0.25">
      <c r="A114" s="55"/>
      <c r="B114" s="235"/>
      <c r="C114" s="235"/>
      <c r="D114" s="236"/>
      <c r="E114" s="364"/>
      <c r="F114" s="364"/>
      <c r="G114" s="364"/>
      <c r="H114" s="364"/>
    </row>
    <row r="115" spans="1:8" x14ac:dyDescent="0.25">
      <c r="A115" s="55"/>
      <c r="B115" s="235"/>
      <c r="C115" s="235"/>
      <c r="D115" s="236"/>
      <c r="E115" s="364"/>
      <c r="F115" s="364"/>
      <c r="G115" s="364"/>
      <c r="H115" s="364"/>
    </row>
    <row r="116" spans="1:8" x14ac:dyDescent="0.25">
      <c r="A116" s="55"/>
      <c r="B116" s="235"/>
      <c r="C116" s="235"/>
      <c r="D116" s="236"/>
      <c r="E116" s="364"/>
      <c r="F116" s="364"/>
      <c r="G116" s="364"/>
      <c r="H116" s="364"/>
    </row>
    <row r="117" spans="1:8" x14ac:dyDescent="0.25">
      <c r="A117" s="55"/>
      <c r="B117" s="235"/>
      <c r="C117" s="235"/>
      <c r="D117" s="236"/>
      <c r="E117" s="364"/>
      <c r="F117" s="364"/>
      <c r="G117" s="364"/>
      <c r="H117" s="364"/>
    </row>
    <row r="118" spans="1:8" x14ac:dyDescent="0.25">
      <c r="A118" s="55"/>
      <c r="B118" s="235"/>
      <c r="C118" s="235"/>
      <c r="D118" s="236"/>
      <c r="E118" s="364"/>
      <c r="F118" s="364"/>
      <c r="G118" s="364"/>
      <c r="H118" s="364"/>
    </row>
    <row r="119" spans="1:8" x14ac:dyDescent="0.25">
      <c r="A119" s="55"/>
      <c r="B119" s="235"/>
      <c r="C119" s="235"/>
      <c r="D119" s="236"/>
      <c r="E119" s="364"/>
      <c r="F119" s="364"/>
      <c r="G119" s="364"/>
      <c r="H119" s="364"/>
    </row>
    <row r="120" spans="1:8" x14ac:dyDescent="0.25">
      <c r="A120" s="55"/>
      <c r="B120" s="235"/>
      <c r="C120" s="235"/>
      <c r="D120" s="236"/>
      <c r="E120" s="364"/>
      <c r="F120" s="364"/>
      <c r="G120" s="364"/>
      <c r="H120" s="364"/>
    </row>
    <row r="121" spans="1:8" x14ac:dyDescent="0.25">
      <c r="A121" s="55"/>
      <c r="B121" s="235"/>
      <c r="C121" s="235"/>
      <c r="D121" s="236"/>
      <c r="E121" s="364"/>
      <c r="F121" s="364"/>
      <c r="G121" s="364"/>
      <c r="H121" s="364"/>
    </row>
    <row r="122" spans="1:8" x14ac:dyDescent="0.25">
      <c r="A122" s="55"/>
      <c r="B122" s="235"/>
      <c r="C122" s="235"/>
      <c r="D122" s="236"/>
      <c r="E122" s="364"/>
      <c r="F122" s="364"/>
      <c r="G122" s="364"/>
      <c r="H122" s="364"/>
    </row>
    <row r="123" spans="1:8" x14ac:dyDescent="0.25">
      <c r="A123" s="55"/>
      <c r="B123" s="235"/>
      <c r="C123" s="235"/>
      <c r="D123" s="236"/>
      <c r="E123" s="364"/>
      <c r="F123" s="364"/>
      <c r="G123" s="364"/>
      <c r="H123" s="364"/>
    </row>
    <row r="124" spans="1:8" x14ac:dyDescent="0.25">
      <c r="A124" s="55"/>
      <c r="B124" s="235"/>
      <c r="C124" s="235"/>
      <c r="D124" s="236"/>
      <c r="E124" s="364"/>
      <c r="F124" s="364"/>
      <c r="G124" s="364"/>
      <c r="H124" s="364"/>
    </row>
    <row r="125" spans="1:8" x14ac:dyDescent="0.25">
      <c r="A125" s="55"/>
      <c r="B125" s="235"/>
      <c r="C125" s="235"/>
      <c r="D125" s="236"/>
      <c r="E125" s="364"/>
      <c r="F125" s="364"/>
      <c r="G125" s="364"/>
      <c r="H125" s="364"/>
    </row>
    <row r="126" spans="1:8" x14ac:dyDescent="0.25">
      <c r="A126" s="55"/>
      <c r="B126" s="235"/>
      <c r="C126" s="235"/>
      <c r="D126" s="236"/>
      <c r="E126" s="364"/>
      <c r="F126" s="364"/>
      <c r="G126" s="364"/>
      <c r="H126" s="364"/>
    </row>
    <row r="127" spans="1:8" x14ac:dyDescent="0.25">
      <c r="A127" s="55"/>
      <c r="B127" s="235"/>
      <c r="C127" s="235"/>
      <c r="D127" s="236"/>
      <c r="E127" s="364"/>
      <c r="F127" s="364"/>
      <c r="G127" s="364"/>
      <c r="H127" s="364"/>
    </row>
    <row r="128" spans="1:8" x14ac:dyDescent="0.25">
      <c r="A128" s="55"/>
      <c r="B128" s="235"/>
      <c r="C128" s="235"/>
      <c r="D128" s="236"/>
      <c r="E128" s="364"/>
      <c r="F128" s="364"/>
      <c r="G128" s="364"/>
      <c r="H128" s="364"/>
    </row>
    <row r="129" spans="1:8" x14ac:dyDescent="0.25">
      <c r="A129" s="55"/>
      <c r="B129" s="235"/>
      <c r="C129" s="235"/>
      <c r="D129" s="236"/>
      <c r="E129" s="364"/>
      <c r="F129" s="364"/>
      <c r="G129" s="364"/>
      <c r="H129" s="364"/>
    </row>
    <row r="130" spans="1:8" x14ac:dyDescent="0.25">
      <c r="A130" s="55"/>
      <c r="B130" s="235"/>
      <c r="C130" s="235"/>
      <c r="D130" s="236"/>
      <c r="E130" s="364"/>
      <c r="F130" s="364"/>
      <c r="G130" s="364"/>
      <c r="H130" s="364"/>
    </row>
    <row r="131" spans="1:8" x14ac:dyDescent="0.25">
      <c r="A131" s="55"/>
      <c r="B131" s="235"/>
      <c r="C131" s="235"/>
      <c r="D131" s="236"/>
      <c r="E131" s="364"/>
      <c r="F131" s="364"/>
      <c r="G131" s="364"/>
      <c r="H131" s="364"/>
    </row>
    <row r="132" spans="1:8" x14ac:dyDescent="0.25">
      <c r="A132" s="55"/>
      <c r="B132" s="235"/>
      <c r="C132" s="235"/>
      <c r="D132" s="236"/>
      <c r="E132" s="364"/>
      <c r="F132" s="364"/>
      <c r="G132" s="364"/>
      <c r="H132" s="364"/>
    </row>
  </sheetData>
  <mergeCells count="348">
    <mergeCell ref="A22:D22"/>
    <mergeCell ref="E20:F20"/>
    <mergeCell ref="A20:D21"/>
    <mergeCell ref="G20:H20"/>
    <mergeCell ref="A7:B7"/>
    <mergeCell ref="A1:U1"/>
    <mergeCell ref="A2:U2"/>
    <mergeCell ref="A3:O3"/>
    <mergeCell ref="E27:F27"/>
    <mergeCell ref="G27:H27"/>
    <mergeCell ref="B27:D27"/>
    <mergeCell ref="E26:F26"/>
    <mergeCell ref="G26:H26"/>
    <mergeCell ref="B26:D26"/>
    <mergeCell ref="E25:F25"/>
    <mergeCell ref="G25:H25"/>
    <mergeCell ref="E24:F24"/>
    <mergeCell ref="G24:H24"/>
    <mergeCell ref="A24:D24"/>
    <mergeCell ref="E30:F30"/>
    <mergeCell ref="G30:H30"/>
    <mergeCell ref="B30:D30"/>
    <mergeCell ref="E29:F29"/>
    <mergeCell ref="G29:H29"/>
    <mergeCell ref="B29:D29"/>
    <mergeCell ref="E28:F28"/>
    <mergeCell ref="G28:H28"/>
    <mergeCell ref="B28:D28"/>
    <mergeCell ref="E33:F33"/>
    <mergeCell ref="G33:H33"/>
    <mergeCell ref="B33:D33"/>
    <mergeCell ref="E32:F32"/>
    <mergeCell ref="G32:H32"/>
    <mergeCell ref="B32:D32"/>
    <mergeCell ref="E31:F31"/>
    <mergeCell ref="G31:H31"/>
    <mergeCell ref="B31:D31"/>
    <mergeCell ref="E36:F36"/>
    <mergeCell ref="G36:H36"/>
    <mergeCell ref="B36:D36"/>
    <mergeCell ref="E35:F35"/>
    <mergeCell ref="G35:H35"/>
    <mergeCell ref="B35:D35"/>
    <mergeCell ref="E34:F34"/>
    <mergeCell ref="G34:H34"/>
    <mergeCell ref="B34:D34"/>
    <mergeCell ref="E39:F39"/>
    <mergeCell ref="G39:H39"/>
    <mergeCell ref="B39:D39"/>
    <mergeCell ref="E38:F38"/>
    <mergeCell ref="G38:H38"/>
    <mergeCell ref="B38:D38"/>
    <mergeCell ref="E37:F37"/>
    <mergeCell ref="G37:H37"/>
    <mergeCell ref="B37:D37"/>
    <mergeCell ref="E42:F42"/>
    <mergeCell ref="G42:H42"/>
    <mergeCell ref="B42:D42"/>
    <mergeCell ref="E41:F41"/>
    <mergeCell ref="G41:H41"/>
    <mergeCell ref="B41:D41"/>
    <mergeCell ref="E40:F40"/>
    <mergeCell ref="G40:H40"/>
    <mergeCell ref="B40:D40"/>
    <mergeCell ref="E45:F45"/>
    <mergeCell ref="G45:H45"/>
    <mergeCell ref="B45:D45"/>
    <mergeCell ref="E44:F44"/>
    <mergeCell ref="G44:H44"/>
    <mergeCell ref="B44:D44"/>
    <mergeCell ref="E43:F43"/>
    <mergeCell ref="G43:H43"/>
    <mergeCell ref="B43:D43"/>
    <mergeCell ref="E48:F48"/>
    <mergeCell ref="G48:H48"/>
    <mergeCell ref="B48:D48"/>
    <mergeCell ref="E47:F47"/>
    <mergeCell ref="G47:H47"/>
    <mergeCell ref="B47:D47"/>
    <mergeCell ref="E46:F46"/>
    <mergeCell ref="G46:H46"/>
    <mergeCell ref="B46:D46"/>
    <mergeCell ref="E51:F51"/>
    <mergeCell ref="G51:H51"/>
    <mergeCell ref="B51:D51"/>
    <mergeCell ref="E50:F50"/>
    <mergeCell ref="G50:H50"/>
    <mergeCell ref="B50:D50"/>
    <mergeCell ref="E49:F49"/>
    <mergeCell ref="G49:H49"/>
    <mergeCell ref="B49:D49"/>
    <mergeCell ref="E54:F54"/>
    <mergeCell ref="G54:H54"/>
    <mergeCell ref="B54:D54"/>
    <mergeCell ref="E53:F53"/>
    <mergeCell ref="G53:H53"/>
    <mergeCell ref="B53:D53"/>
    <mergeCell ref="E52:F52"/>
    <mergeCell ref="G52:H52"/>
    <mergeCell ref="B52:D52"/>
    <mergeCell ref="E57:F57"/>
    <mergeCell ref="G57:H57"/>
    <mergeCell ref="B57:D57"/>
    <mergeCell ref="E56:F56"/>
    <mergeCell ref="G56:H56"/>
    <mergeCell ref="B56:D56"/>
    <mergeCell ref="E55:F55"/>
    <mergeCell ref="G55:H55"/>
    <mergeCell ref="B55:D55"/>
    <mergeCell ref="E60:F60"/>
    <mergeCell ref="G60:H60"/>
    <mergeCell ref="B60:D60"/>
    <mergeCell ref="E59:F59"/>
    <mergeCell ref="G59:H59"/>
    <mergeCell ref="B59:D59"/>
    <mergeCell ref="E58:F58"/>
    <mergeCell ref="G58:H58"/>
    <mergeCell ref="B58:D58"/>
    <mergeCell ref="E63:F63"/>
    <mergeCell ref="G63:H63"/>
    <mergeCell ref="B63:D63"/>
    <mergeCell ref="E62:F62"/>
    <mergeCell ref="G62:H62"/>
    <mergeCell ref="B62:D62"/>
    <mergeCell ref="E61:F61"/>
    <mergeCell ref="G61:H61"/>
    <mergeCell ref="B61:D61"/>
    <mergeCell ref="E66:F66"/>
    <mergeCell ref="G66:H66"/>
    <mergeCell ref="B66:D66"/>
    <mergeCell ref="E65:F65"/>
    <mergeCell ref="G65:H65"/>
    <mergeCell ref="B65:D65"/>
    <mergeCell ref="E64:F64"/>
    <mergeCell ref="G64:H64"/>
    <mergeCell ref="B64:D64"/>
    <mergeCell ref="E69:F69"/>
    <mergeCell ref="G69:H69"/>
    <mergeCell ref="B69:D69"/>
    <mergeCell ref="E68:F68"/>
    <mergeCell ref="G68:H68"/>
    <mergeCell ref="B68:D68"/>
    <mergeCell ref="E67:F67"/>
    <mergeCell ref="G67:H67"/>
    <mergeCell ref="B67:D67"/>
    <mergeCell ref="E72:F72"/>
    <mergeCell ref="G72:H72"/>
    <mergeCell ref="B72:D72"/>
    <mergeCell ref="E71:F71"/>
    <mergeCell ref="G71:H71"/>
    <mergeCell ref="B71:D71"/>
    <mergeCell ref="E70:F70"/>
    <mergeCell ref="G70:H70"/>
    <mergeCell ref="B70:D70"/>
    <mergeCell ref="E75:F75"/>
    <mergeCell ref="G75:H75"/>
    <mergeCell ref="B75:D75"/>
    <mergeCell ref="E74:F74"/>
    <mergeCell ref="G74:H74"/>
    <mergeCell ref="B74:D74"/>
    <mergeCell ref="E73:F73"/>
    <mergeCell ref="G73:H73"/>
    <mergeCell ref="B73:D73"/>
    <mergeCell ref="E78:F78"/>
    <mergeCell ref="G78:H78"/>
    <mergeCell ref="B78:D78"/>
    <mergeCell ref="E77:F77"/>
    <mergeCell ref="G77:H77"/>
    <mergeCell ref="B77:D77"/>
    <mergeCell ref="E76:F76"/>
    <mergeCell ref="G76:H76"/>
    <mergeCell ref="B76:D76"/>
    <mergeCell ref="E81:F81"/>
    <mergeCell ref="G81:H81"/>
    <mergeCell ref="B81:D81"/>
    <mergeCell ref="E80:F80"/>
    <mergeCell ref="G80:H80"/>
    <mergeCell ref="B80:D80"/>
    <mergeCell ref="E79:F79"/>
    <mergeCell ref="G79:H79"/>
    <mergeCell ref="B79:D79"/>
    <mergeCell ref="E84:F84"/>
    <mergeCell ref="G84:H84"/>
    <mergeCell ref="B84:D84"/>
    <mergeCell ref="E83:F83"/>
    <mergeCell ref="G83:H83"/>
    <mergeCell ref="B83:D83"/>
    <mergeCell ref="E82:F82"/>
    <mergeCell ref="G82:H82"/>
    <mergeCell ref="B82:D82"/>
    <mergeCell ref="E87:F87"/>
    <mergeCell ref="G87:H87"/>
    <mergeCell ref="B87:D87"/>
    <mergeCell ref="E86:F86"/>
    <mergeCell ref="G86:H86"/>
    <mergeCell ref="B86:D86"/>
    <mergeCell ref="E85:F85"/>
    <mergeCell ref="G85:H85"/>
    <mergeCell ref="B85:D85"/>
    <mergeCell ref="E90:F90"/>
    <mergeCell ref="G90:H90"/>
    <mergeCell ref="B90:D90"/>
    <mergeCell ref="E89:F89"/>
    <mergeCell ref="G89:H89"/>
    <mergeCell ref="B89:D89"/>
    <mergeCell ref="E88:F88"/>
    <mergeCell ref="G88:H88"/>
    <mergeCell ref="B88:D88"/>
    <mergeCell ref="E93:F93"/>
    <mergeCell ref="G93:H93"/>
    <mergeCell ref="B93:D93"/>
    <mergeCell ref="E92:F92"/>
    <mergeCell ref="G92:H92"/>
    <mergeCell ref="B92:D92"/>
    <mergeCell ref="E91:F91"/>
    <mergeCell ref="G91:H91"/>
    <mergeCell ref="B91:D91"/>
    <mergeCell ref="E96:F96"/>
    <mergeCell ref="G96:H96"/>
    <mergeCell ref="B96:D96"/>
    <mergeCell ref="E95:F95"/>
    <mergeCell ref="G95:H95"/>
    <mergeCell ref="B95:D95"/>
    <mergeCell ref="E94:F94"/>
    <mergeCell ref="G94:H94"/>
    <mergeCell ref="B94:D94"/>
    <mergeCell ref="E99:F99"/>
    <mergeCell ref="G99:H99"/>
    <mergeCell ref="B99:D99"/>
    <mergeCell ref="E98:F98"/>
    <mergeCell ref="G98:H98"/>
    <mergeCell ref="B98:D98"/>
    <mergeCell ref="E97:F97"/>
    <mergeCell ref="G97:H97"/>
    <mergeCell ref="B97:D97"/>
    <mergeCell ref="E102:F102"/>
    <mergeCell ref="G102:H102"/>
    <mergeCell ref="B102:D102"/>
    <mergeCell ref="E101:F101"/>
    <mergeCell ref="G101:H101"/>
    <mergeCell ref="B101:D101"/>
    <mergeCell ref="E100:F100"/>
    <mergeCell ref="G100:H100"/>
    <mergeCell ref="B100:D100"/>
    <mergeCell ref="E105:F105"/>
    <mergeCell ref="G105:H105"/>
    <mergeCell ref="B105:D105"/>
    <mergeCell ref="E104:F104"/>
    <mergeCell ref="G104:H104"/>
    <mergeCell ref="B104:D104"/>
    <mergeCell ref="E103:F103"/>
    <mergeCell ref="G103:H103"/>
    <mergeCell ref="B103:D103"/>
    <mergeCell ref="E108:F108"/>
    <mergeCell ref="G108:H108"/>
    <mergeCell ref="B108:D108"/>
    <mergeCell ref="E107:F107"/>
    <mergeCell ref="G107:H107"/>
    <mergeCell ref="B107:D107"/>
    <mergeCell ref="E106:F106"/>
    <mergeCell ref="G106:H106"/>
    <mergeCell ref="B106:D106"/>
    <mergeCell ref="E111:F111"/>
    <mergeCell ref="G111:H111"/>
    <mergeCell ref="B111:D111"/>
    <mergeCell ref="E110:F110"/>
    <mergeCell ref="G110:H110"/>
    <mergeCell ref="B110:D110"/>
    <mergeCell ref="E109:F109"/>
    <mergeCell ref="G109:H109"/>
    <mergeCell ref="B109:D109"/>
    <mergeCell ref="E114:F114"/>
    <mergeCell ref="G114:H114"/>
    <mergeCell ref="B114:D114"/>
    <mergeCell ref="E113:F113"/>
    <mergeCell ref="G113:H113"/>
    <mergeCell ref="B113:D113"/>
    <mergeCell ref="E112:F112"/>
    <mergeCell ref="G112:H112"/>
    <mergeCell ref="B112:D112"/>
    <mergeCell ref="E117:F117"/>
    <mergeCell ref="G117:H117"/>
    <mergeCell ref="B117:D117"/>
    <mergeCell ref="E116:F116"/>
    <mergeCell ref="G116:H116"/>
    <mergeCell ref="B116:D116"/>
    <mergeCell ref="E115:F115"/>
    <mergeCell ref="G115:H115"/>
    <mergeCell ref="B115:D115"/>
    <mergeCell ref="E120:F120"/>
    <mergeCell ref="G120:H120"/>
    <mergeCell ref="B120:D120"/>
    <mergeCell ref="E119:F119"/>
    <mergeCell ref="G119:H119"/>
    <mergeCell ref="B119:D119"/>
    <mergeCell ref="E118:F118"/>
    <mergeCell ref="G118:H118"/>
    <mergeCell ref="B118:D118"/>
    <mergeCell ref="E123:F123"/>
    <mergeCell ref="G123:H123"/>
    <mergeCell ref="B123:D123"/>
    <mergeCell ref="E122:F122"/>
    <mergeCell ref="G122:H122"/>
    <mergeCell ref="B122:D122"/>
    <mergeCell ref="E121:F121"/>
    <mergeCell ref="G121:H121"/>
    <mergeCell ref="B121:D121"/>
    <mergeCell ref="E126:F126"/>
    <mergeCell ref="G126:H126"/>
    <mergeCell ref="B126:D126"/>
    <mergeCell ref="E125:F125"/>
    <mergeCell ref="G125:H125"/>
    <mergeCell ref="B125:D125"/>
    <mergeCell ref="E124:F124"/>
    <mergeCell ref="G124:H124"/>
    <mergeCell ref="B124:D124"/>
    <mergeCell ref="E129:F129"/>
    <mergeCell ref="G129:H129"/>
    <mergeCell ref="B129:D129"/>
    <mergeCell ref="E128:F128"/>
    <mergeCell ref="G128:H128"/>
    <mergeCell ref="B128:D128"/>
    <mergeCell ref="E127:F127"/>
    <mergeCell ref="G127:H127"/>
    <mergeCell ref="B127:D127"/>
    <mergeCell ref="E132:F132"/>
    <mergeCell ref="G132:H132"/>
    <mergeCell ref="B132:D132"/>
    <mergeCell ref="E131:F131"/>
    <mergeCell ref="G131:H131"/>
    <mergeCell ref="B131:D131"/>
    <mergeCell ref="E130:F130"/>
    <mergeCell ref="G130:H130"/>
    <mergeCell ref="B130:D130"/>
    <mergeCell ref="D4:I4"/>
    <mergeCell ref="J4:O4"/>
    <mergeCell ref="P4:U4"/>
    <mergeCell ref="L5:M5"/>
    <mergeCell ref="N5:O5"/>
    <mergeCell ref="P5:Q5"/>
    <mergeCell ref="R5:S5"/>
    <mergeCell ref="T5:U5"/>
    <mergeCell ref="A4:B6"/>
    <mergeCell ref="C4:C6"/>
    <mergeCell ref="D5:E5"/>
    <mergeCell ref="F5:G5"/>
    <mergeCell ref="H5:I5"/>
    <mergeCell ref="J5:K5"/>
  </mergeCells>
  <conditionalFormatting sqref="C8:U17">
    <cfRule type="cellIs" dxfId="18" priority="3" operator="equal">
      <formula>0</formula>
    </cfRule>
  </conditionalFormatting>
  <conditionalFormatting sqref="B25">
    <cfRule type="cellIs" dxfId="17" priority="2" operator="equal">
      <formula>0</formula>
    </cfRule>
  </conditionalFormatting>
  <conditionalFormatting sqref="E25:H25">
    <cfRule type="cellIs" dxfId="16"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983"/>
  <sheetViews>
    <sheetView showGridLines="0" workbookViewId="0">
      <pane xSplit="3" ySplit="6" topLeftCell="D160" activePane="bottomRight" state="frozen"/>
      <selection pane="topRight" activeCell="D1" sqref="D1"/>
      <selection pane="bottomLeft" activeCell="A7" sqref="A7"/>
      <selection pane="bottomRight" activeCell="D17" sqref="D17:E17"/>
    </sheetView>
  </sheetViews>
  <sheetFormatPr defaultRowHeight="15" x14ac:dyDescent="0.25"/>
  <cols>
    <col min="1" max="1" width="5" customWidth="1"/>
    <col min="2" max="2" width="24.5703125" customWidth="1"/>
    <col min="3" max="3" width="7.7109375" bestFit="1" customWidth="1"/>
    <col min="4" max="5" width="8.42578125" bestFit="1" customWidth="1"/>
    <col min="6" max="6" width="4.140625" bestFit="1" customWidth="1"/>
    <col min="7" max="7" width="6" bestFit="1" customWidth="1"/>
    <col min="8" max="8" width="4.7109375" customWidth="1"/>
    <col min="9" max="9" width="6" bestFit="1" customWidth="1"/>
    <col min="10" max="10" width="4.7109375" customWidth="1"/>
    <col min="11" max="11" width="6" bestFit="1" customWidth="1"/>
    <col min="12" max="12" width="4.7109375" customWidth="1"/>
    <col min="13" max="13" width="6" bestFit="1" customWidth="1"/>
    <col min="14" max="14" width="4.7109375" customWidth="1"/>
    <col min="15" max="15" width="6" bestFit="1" customWidth="1"/>
    <col min="16" max="16" width="4.7109375" customWidth="1"/>
    <col min="17" max="17" width="6" bestFit="1" customWidth="1"/>
    <col min="18" max="18" width="4.7109375" customWidth="1"/>
    <col min="19" max="19" width="6" bestFit="1" customWidth="1"/>
    <col min="20" max="20" width="4.7109375" customWidth="1"/>
    <col min="21" max="21" width="6" bestFit="1" customWidth="1"/>
    <col min="22" max="22" width="4.7109375" customWidth="1"/>
    <col min="23" max="23" width="6" bestFit="1" customWidth="1"/>
    <col min="24" max="24" width="4.7109375" customWidth="1"/>
    <col min="25" max="25" width="6" bestFit="1" customWidth="1"/>
    <col min="26" max="26" width="4.7109375" customWidth="1"/>
    <col min="27" max="27" width="6" bestFit="1" customWidth="1"/>
    <col min="28" max="28" width="6" customWidth="1"/>
    <col min="29" max="29" width="4.7109375" customWidth="1"/>
    <col min="30" max="30" width="7.7109375" customWidth="1"/>
    <col min="31" max="31" width="8.28515625" customWidth="1"/>
  </cols>
  <sheetData>
    <row r="1" spans="1:31" ht="15.75" customHeight="1" x14ac:dyDescent="0.25">
      <c r="A1" s="221" t="s">
        <v>47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50"/>
    </row>
    <row r="2" spans="1:31" x14ac:dyDescent="0.25">
      <c r="A2" s="58" t="s">
        <v>127</v>
      </c>
    </row>
    <row r="3" spans="1:31" ht="16.5" x14ac:dyDescent="0.25">
      <c r="A3" s="248" t="s">
        <v>134</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40"/>
    </row>
    <row r="4" spans="1:31" ht="17.25" customHeight="1" thickBot="1" x14ac:dyDescent="0.3">
      <c r="A4" s="259" t="s">
        <v>135</v>
      </c>
      <c r="B4" s="259"/>
      <c r="C4" s="259"/>
      <c r="D4" s="65"/>
      <c r="E4" s="65"/>
      <c r="F4" s="65"/>
      <c r="G4" s="65"/>
      <c r="H4" s="65"/>
      <c r="I4" s="65"/>
      <c r="J4" s="65"/>
      <c r="K4" s="65"/>
      <c r="L4" s="65"/>
      <c r="M4" s="65"/>
      <c r="N4" s="65"/>
      <c r="O4" s="65"/>
      <c r="P4" s="65"/>
      <c r="Q4" s="65"/>
      <c r="R4" s="65"/>
      <c r="S4" s="65"/>
      <c r="T4" s="65"/>
      <c r="U4" s="65"/>
      <c r="V4" s="65"/>
      <c r="W4" s="65"/>
      <c r="X4" s="65"/>
      <c r="Y4" s="65"/>
      <c r="Z4" s="65"/>
      <c r="AA4" s="65"/>
      <c r="AB4" s="84"/>
    </row>
    <row r="5" spans="1:31" ht="16.5" customHeight="1" x14ac:dyDescent="0.25">
      <c r="A5" s="222" t="s">
        <v>48</v>
      </c>
      <c r="B5" s="222"/>
      <c r="C5" s="48"/>
      <c r="D5" s="224" t="s">
        <v>106</v>
      </c>
      <c r="E5" s="224"/>
      <c r="F5" s="224"/>
      <c r="G5" s="224"/>
      <c r="H5" s="224"/>
      <c r="I5" s="224"/>
      <c r="J5" s="224"/>
      <c r="K5" s="224"/>
      <c r="L5" s="225" t="s">
        <v>107</v>
      </c>
      <c r="M5" s="225"/>
      <c r="N5" s="225"/>
      <c r="O5" s="225"/>
      <c r="P5" s="225"/>
      <c r="Q5" s="225"/>
      <c r="R5" s="225"/>
      <c r="S5" s="225"/>
      <c r="T5" s="226" t="s">
        <v>108</v>
      </c>
      <c r="U5" s="226"/>
      <c r="V5" s="226"/>
      <c r="W5" s="226"/>
      <c r="X5" s="226"/>
      <c r="Y5" s="226"/>
      <c r="Z5" s="226"/>
      <c r="AA5" s="226"/>
      <c r="AB5" s="255" t="s">
        <v>133</v>
      </c>
      <c r="AC5" s="256"/>
      <c r="AD5" s="249" t="s">
        <v>145</v>
      </c>
      <c r="AE5" s="250"/>
    </row>
    <row r="6" spans="1:31" ht="62.25" customHeight="1" thickBot="1" x14ac:dyDescent="0.3">
      <c r="A6" s="223"/>
      <c r="B6" s="223"/>
      <c r="C6" s="49"/>
      <c r="D6" s="227" t="s">
        <v>102</v>
      </c>
      <c r="E6" s="227"/>
      <c r="F6" s="227" t="s">
        <v>104</v>
      </c>
      <c r="G6" s="227"/>
      <c r="H6" s="227" t="s">
        <v>103</v>
      </c>
      <c r="I6" s="227"/>
      <c r="J6" s="227" t="s">
        <v>105</v>
      </c>
      <c r="K6" s="227"/>
      <c r="L6" s="220" t="s">
        <v>102</v>
      </c>
      <c r="M6" s="220"/>
      <c r="N6" s="220" t="s">
        <v>104</v>
      </c>
      <c r="O6" s="220"/>
      <c r="P6" s="220" t="s">
        <v>103</v>
      </c>
      <c r="Q6" s="220"/>
      <c r="R6" s="220" t="s">
        <v>105</v>
      </c>
      <c r="S6" s="220"/>
      <c r="T6" s="228" t="s">
        <v>102</v>
      </c>
      <c r="U6" s="228"/>
      <c r="V6" s="228" t="s">
        <v>104</v>
      </c>
      <c r="W6" s="228"/>
      <c r="X6" s="228" t="s">
        <v>103</v>
      </c>
      <c r="Y6" s="228"/>
      <c r="Z6" s="228" t="s">
        <v>105</v>
      </c>
      <c r="AA6" s="228"/>
      <c r="AB6" s="257"/>
      <c r="AC6" s="258"/>
      <c r="AD6" s="251"/>
      <c r="AE6" s="252"/>
    </row>
    <row r="7" spans="1:31" ht="15.75" thickTop="1" x14ac:dyDescent="0.25">
      <c r="A7" s="54"/>
      <c r="B7" s="242" t="s">
        <v>114</v>
      </c>
      <c r="C7" s="243"/>
      <c r="D7" s="232"/>
      <c r="E7" s="232"/>
      <c r="F7" s="232"/>
      <c r="G7" s="232"/>
      <c r="H7" s="232"/>
      <c r="I7" s="232"/>
      <c r="J7" s="232"/>
      <c r="K7" s="232"/>
      <c r="L7" s="232"/>
      <c r="M7" s="232"/>
      <c r="N7" s="232"/>
      <c r="O7" s="232"/>
      <c r="P7" s="232"/>
      <c r="Q7" s="232"/>
      <c r="R7" s="232"/>
      <c r="S7" s="232"/>
      <c r="T7" s="232"/>
      <c r="U7" s="232"/>
      <c r="V7" s="232"/>
      <c r="W7" s="232"/>
      <c r="X7" s="232"/>
      <c r="Y7" s="232"/>
      <c r="Z7" s="232"/>
      <c r="AA7" s="232"/>
      <c r="AB7" s="263"/>
      <c r="AC7" s="264"/>
      <c r="AD7" s="261"/>
      <c r="AE7" s="262"/>
    </row>
    <row r="8" spans="1:31" x14ac:dyDescent="0.25">
      <c r="A8" s="54">
        <v>1</v>
      </c>
      <c r="B8" s="235">
        <v>1</v>
      </c>
      <c r="C8" s="236"/>
      <c r="D8" s="232">
        <v>1</v>
      </c>
      <c r="E8" s="232"/>
      <c r="F8" s="232"/>
      <c r="G8" s="232"/>
      <c r="H8" s="232"/>
      <c r="I8" s="232"/>
      <c r="J8" s="232"/>
      <c r="K8" s="232"/>
      <c r="L8" s="229"/>
      <c r="M8" s="229"/>
      <c r="N8" s="229"/>
      <c r="O8" s="229"/>
      <c r="P8" s="229"/>
      <c r="Q8" s="229"/>
      <c r="R8" s="229"/>
      <c r="S8" s="229"/>
      <c r="T8" s="229"/>
      <c r="U8" s="229"/>
      <c r="V8" s="229"/>
      <c r="W8" s="229"/>
      <c r="X8" s="229"/>
      <c r="Y8" s="229"/>
      <c r="Z8" s="229"/>
      <c r="AA8" s="229"/>
      <c r="AB8" s="260">
        <f>IF(B7="","",IF(B7="MALES",0,IF(B7="FEMALES",0,IF(B7&lt;&gt;"",A6+1,""))))</f>
        <v>1</v>
      </c>
      <c r="AC8" s="236"/>
      <c r="AD8" s="260">
        <v>1</v>
      </c>
      <c r="AE8" s="236"/>
    </row>
    <row r="9" spans="1:31" x14ac:dyDescent="0.25">
      <c r="A9" s="54">
        <v>2</v>
      </c>
      <c r="B9" s="235"/>
      <c r="C9" s="236"/>
      <c r="D9" s="229"/>
      <c r="E9" s="229"/>
      <c r="F9" s="229">
        <v>1</v>
      </c>
      <c r="G9" s="229"/>
      <c r="H9" s="229"/>
      <c r="I9" s="229"/>
      <c r="J9" s="229"/>
      <c r="K9" s="229"/>
      <c r="L9" s="229"/>
      <c r="M9" s="229"/>
      <c r="N9" s="229"/>
      <c r="O9" s="229"/>
      <c r="P9" s="229"/>
      <c r="Q9" s="229"/>
      <c r="R9" s="229"/>
      <c r="S9" s="229"/>
      <c r="T9" s="229"/>
      <c r="U9" s="229"/>
      <c r="V9" s="229"/>
      <c r="W9" s="229"/>
      <c r="X9" s="229"/>
      <c r="Y9" s="229"/>
      <c r="Z9" s="229"/>
      <c r="AA9" s="229"/>
      <c r="AB9" s="260">
        <f t="shared" ref="AB9:AB17" si="0">IF(B8="","",IF(B8="MALES",0,IF(B8="FEMALES",0,IF(B8&lt;&gt;"",A7+1,""))))</f>
        <v>1</v>
      </c>
      <c r="AC9" s="236"/>
      <c r="AD9" s="260"/>
      <c r="AE9" s="236"/>
    </row>
    <row r="10" spans="1:31" x14ac:dyDescent="0.25">
      <c r="A10" s="54">
        <v>3</v>
      </c>
      <c r="B10" s="235"/>
      <c r="C10" s="236"/>
      <c r="D10" s="230">
        <v>1</v>
      </c>
      <c r="E10" s="231"/>
      <c r="F10" s="230">
        <v>1</v>
      </c>
      <c r="G10" s="231"/>
      <c r="H10" s="230"/>
      <c r="I10" s="231"/>
      <c r="J10" s="230"/>
      <c r="K10" s="231"/>
      <c r="L10" s="229"/>
      <c r="M10" s="229"/>
      <c r="N10" s="229"/>
      <c r="O10" s="229"/>
      <c r="P10" s="229"/>
      <c r="Q10" s="229"/>
      <c r="R10" s="229"/>
      <c r="S10" s="229"/>
      <c r="T10" s="229"/>
      <c r="U10" s="229"/>
      <c r="V10" s="229"/>
      <c r="W10" s="229"/>
      <c r="X10" s="229"/>
      <c r="Y10" s="229"/>
      <c r="Z10" s="229"/>
      <c r="AA10" s="229"/>
      <c r="AB10" s="260" t="str">
        <f t="shared" si="0"/>
        <v/>
      </c>
      <c r="AC10" s="236"/>
      <c r="AD10" s="260"/>
      <c r="AE10" s="236"/>
    </row>
    <row r="11" spans="1:31" x14ac:dyDescent="0.25">
      <c r="A11" s="54">
        <v>4</v>
      </c>
      <c r="B11" s="235"/>
      <c r="C11" s="236"/>
      <c r="D11" s="230"/>
      <c r="E11" s="231"/>
      <c r="F11" s="230">
        <v>1</v>
      </c>
      <c r="G11" s="231"/>
      <c r="H11" s="230">
        <v>1</v>
      </c>
      <c r="I11" s="231"/>
      <c r="J11" s="230"/>
      <c r="K11" s="231"/>
      <c r="L11" s="229"/>
      <c r="M11" s="229"/>
      <c r="N11" s="229"/>
      <c r="O11" s="229"/>
      <c r="P11" s="229"/>
      <c r="Q11" s="229"/>
      <c r="R11" s="229"/>
      <c r="S11" s="229"/>
      <c r="T11" s="229"/>
      <c r="U11" s="229"/>
      <c r="V11" s="229"/>
      <c r="W11" s="229"/>
      <c r="X11" s="229"/>
      <c r="Y11" s="229"/>
      <c r="Z11" s="229"/>
      <c r="AA11" s="229"/>
      <c r="AB11" s="260" t="str">
        <f t="shared" si="0"/>
        <v/>
      </c>
      <c r="AC11" s="236"/>
      <c r="AD11" s="260"/>
      <c r="AE11" s="236"/>
    </row>
    <row r="12" spans="1:31" x14ac:dyDescent="0.25">
      <c r="A12" s="54">
        <v>5</v>
      </c>
      <c r="B12" s="235"/>
      <c r="C12" s="236"/>
      <c r="D12" s="230"/>
      <c r="E12" s="231"/>
      <c r="F12" s="230">
        <v>1</v>
      </c>
      <c r="G12" s="231"/>
      <c r="H12" s="230"/>
      <c r="I12" s="231"/>
      <c r="J12" s="230">
        <v>1</v>
      </c>
      <c r="K12" s="231"/>
      <c r="L12" s="229"/>
      <c r="M12" s="229"/>
      <c r="N12" s="229"/>
      <c r="O12" s="229"/>
      <c r="P12" s="229"/>
      <c r="Q12" s="229"/>
      <c r="R12" s="229"/>
      <c r="S12" s="229"/>
      <c r="T12" s="229"/>
      <c r="U12" s="229"/>
      <c r="V12" s="229"/>
      <c r="W12" s="229"/>
      <c r="X12" s="229"/>
      <c r="Y12" s="229"/>
      <c r="Z12" s="229"/>
      <c r="AA12" s="229"/>
      <c r="AB12" s="260" t="str">
        <f t="shared" si="0"/>
        <v/>
      </c>
      <c r="AC12" s="236"/>
      <c r="AD12" s="260"/>
      <c r="AE12" s="236"/>
    </row>
    <row r="13" spans="1:31" x14ac:dyDescent="0.25">
      <c r="A13" s="54">
        <v>6</v>
      </c>
      <c r="B13" s="235"/>
      <c r="C13" s="236"/>
      <c r="D13" s="230"/>
      <c r="E13" s="231"/>
      <c r="F13" s="230">
        <v>1</v>
      </c>
      <c r="G13" s="231"/>
      <c r="H13" s="230"/>
      <c r="I13" s="231"/>
      <c r="J13" s="230"/>
      <c r="K13" s="231"/>
      <c r="L13" s="229"/>
      <c r="M13" s="229"/>
      <c r="N13" s="229"/>
      <c r="O13" s="229"/>
      <c r="P13" s="229"/>
      <c r="Q13" s="229"/>
      <c r="R13" s="229"/>
      <c r="S13" s="229"/>
      <c r="T13" s="229"/>
      <c r="U13" s="229"/>
      <c r="V13" s="229"/>
      <c r="W13" s="229"/>
      <c r="X13" s="229"/>
      <c r="Y13" s="229"/>
      <c r="Z13" s="229"/>
      <c r="AA13" s="229"/>
      <c r="AB13" s="260" t="str">
        <f t="shared" si="0"/>
        <v/>
      </c>
      <c r="AC13" s="236"/>
      <c r="AD13" s="260"/>
      <c r="AE13" s="236"/>
    </row>
    <row r="14" spans="1:31" x14ac:dyDescent="0.25">
      <c r="A14" s="54">
        <v>7</v>
      </c>
      <c r="B14" s="235"/>
      <c r="C14" s="236"/>
      <c r="D14" s="230"/>
      <c r="E14" s="231"/>
      <c r="F14" s="230"/>
      <c r="G14" s="231"/>
      <c r="H14" s="230"/>
      <c r="I14" s="231"/>
      <c r="J14" s="230"/>
      <c r="K14" s="231"/>
      <c r="L14" s="229"/>
      <c r="M14" s="229"/>
      <c r="N14" s="229"/>
      <c r="O14" s="229"/>
      <c r="P14" s="229"/>
      <c r="Q14" s="229"/>
      <c r="R14" s="229"/>
      <c r="S14" s="229"/>
      <c r="T14" s="229"/>
      <c r="U14" s="229"/>
      <c r="V14" s="229"/>
      <c r="W14" s="229"/>
      <c r="X14" s="229"/>
      <c r="Y14" s="229"/>
      <c r="Z14" s="229"/>
      <c r="AA14" s="229"/>
      <c r="AB14" s="260" t="str">
        <f t="shared" si="0"/>
        <v/>
      </c>
      <c r="AC14" s="236"/>
      <c r="AD14" s="260"/>
      <c r="AE14" s="236"/>
    </row>
    <row r="15" spans="1:31" x14ac:dyDescent="0.25">
      <c r="A15" s="54">
        <v>8</v>
      </c>
      <c r="B15" s="235"/>
      <c r="C15" s="236"/>
      <c r="D15" s="230"/>
      <c r="E15" s="231"/>
      <c r="F15" s="230"/>
      <c r="G15" s="231"/>
      <c r="H15" s="230"/>
      <c r="I15" s="231"/>
      <c r="J15" s="230"/>
      <c r="K15" s="231"/>
      <c r="L15" s="229"/>
      <c r="M15" s="229"/>
      <c r="N15" s="229"/>
      <c r="O15" s="229"/>
      <c r="P15" s="229"/>
      <c r="Q15" s="229"/>
      <c r="R15" s="229"/>
      <c r="S15" s="229"/>
      <c r="T15" s="229"/>
      <c r="U15" s="229"/>
      <c r="V15" s="229"/>
      <c r="W15" s="229"/>
      <c r="X15" s="229"/>
      <c r="Y15" s="229"/>
      <c r="Z15" s="229"/>
      <c r="AA15" s="229"/>
      <c r="AB15" s="260" t="str">
        <f t="shared" si="0"/>
        <v/>
      </c>
      <c r="AC15" s="236"/>
      <c r="AD15" s="260"/>
      <c r="AE15" s="236"/>
    </row>
    <row r="16" spans="1:31" x14ac:dyDescent="0.25">
      <c r="A16" s="54">
        <v>9</v>
      </c>
      <c r="B16" s="235"/>
      <c r="C16" s="236"/>
      <c r="D16" s="230"/>
      <c r="E16" s="231"/>
      <c r="F16" s="230"/>
      <c r="G16" s="231"/>
      <c r="H16" s="230"/>
      <c r="I16" s="231"/>
      <c r="J16" s="230"/>
      <c r="K16" s="231"/>
      <c r="L16" s="229"/>
      <c r="M16" s="229"/>
      <c r="N16" s="229"/>
      <c r="O16" s="229"/>
      <c r="P16" s="229"/>
      <c r="Q16" s="229"/>
      <c r="R16" s="229"/>
      <c r="S16" s="229"/>
      <c r="T16" s="229"/>
      <c r="U16" s="229"/>
      <c r="V16" s="229"/>
      <c r="W16" s="229"/>
      <c r="X16" s="229"/>
      <c r="Y16" s="229"/>
      <c r="Z16" s="229"/>
      <c r="AA16" s="229"/>
      <c r="AB16" s="260" t="str">
        <f t="shared" si="0"/>
        <v/>
      </c>
      <c r="AC16" s="236"/>
      <c r="AD16" s="260"/>
      <c r="AE16" s="236"/>
    </row>
    <row r="17" spans="1:31" x14ac:dyDescent="0.25">
      <c r="A17" s="54">
        <v>10</v>
      </c>
      <c r="B17" s="235"/>
      <c r="C17" s="236"/>
      <c r="D17" s="230"/>
      <c r="E17" s="231"/>
      <c r="F17" s="230"/>
      <c r="G17" s="231"/>
      <c r="H17" s="230"/>
      <c r="I17" s="231"/>
      <c r="J17" s="230"/>
      <c r="K17" s="231"/>
      <c r="L17" s="229"/>
      <c r="M17" s="229"/>
      <c r="N17" s="229"/>
      <c r="O17" s="229"/>
      <c r="P17" s="229"/>
      <c r="Q17" s="229"/>
      <c r="R17" s="229"/>
      <c r="S17" s="229"/>
      <c r="T17" s="229"/>
      <c r="U17" s="229"/>
      <c r="V17" s="229"/>
      <c r="W17" s="229"/>
      <c r="X17" s="229"/>
      <c r="Y17" s="229"/>
      <c r="Z17" s="229"/>
      <c r="AA17" s="229"/>
      <c r="AB17" s="260" t="str">
        <f t="shared" si="0"/>
        <v/>
      </c>
      <c r="AC17" s="236"/>
      <c r="AD17" s="260"/>
      <c r="AE17" s="236"/>
    </row>
    <row r="18" spans="1:31" x14ac:dyDescent="0.25">
      <c r="A18" s="59">
        <f>COUNTA(B8:B17)</f>
        <v>1</v>
      </c>
      <c r="B18" s="253" t="s">
        <v>128</v>
      </c>
      <c r="C18" s="254"/>
      <c r="D18" s="233">
        <f>COUNT(D8:E17)</f>
        <v>2</v>
      </c>
      <c r="E18" s="234"/>
      <c r="F18" s="233">
        <f t="shared" ref="F18" si="1">COUNT(F8:G17)</f>
        <v>5</v>
      </c>
      <c r="G18" s="234"/>
      <c r="H18" s="233">
        <f t="shared" ref="H18" si="2">COUNT(H8:I17)</f>
        <v>1</v>
      </c>
      <c r="I18" s="234"/>
      <c r="J18" s="233">
        <f t="shared" ref="J18" si="3">COUNT(J8:K17)</f>
        <v>1</v>
      </c>
      <c r="K18" s="234"/>
      <c r="L18" s="233">
        <f t="shared" ref="L18" si="4">COUNT(L8:M17)</f>
        <v>0</v>
      </c>
      <c r="M18" s="234"/>
      <c r="N18" s="233">
        <f t="shared" ref="N18" si="5">COUNT(N8:O17)</f>
        <v>0</v>
      </c>
      <c r="O18" s="234"/>
      <c r="P18" s="233">
        <f t="shared" ref="P18" si="6">COUNT(P8:Q17)</f>
        <v>0</v>
      </c>
      <c r="Q18" s="234"/>
      <c r="R18" s="233">
        <f t="shared" ref="R18" si="7">COUNT(R8:S17)</f>
        <v>0</v>
      </c>
      <c r="S18" s="234"/>
      <c r="T18" s="233">
        <f t="shared" ref="T18" si="8">COUNT(T8:U17)</f>
        <v>0</v>
      </c>
      <c r="U18" s="234"/>
      <c r="V18" s="233">
        <f t="shared" ref="V18" si="9">COUNT(V8:W17)</f>
        <v>0</v>
      </c>
      <c r="W18" s="234"/>
      <c r="X18" s="233">
        <f t="shared" ref="X18" si="10">COUNT(X8:Y17)</f>
        <v>0</v>
      </c>
      <c r="Y18" s="234"/>
      <c r="Z18" s="233">
        <f t="shared" ref="Z18:AD18" si="11">COUNT(Z8:AA17)</f>
        <v>0</v>
      </c>
      <c r="AA18" s="234"/>
      <c r="AB18" s="233">
        <f t="shared" si="11"/>
        <v>2</v>
      </c>
      <c r="AC18" s="234"/>
      <c r="AD18" s="233">
        <f t="shared" si="11"/>
        <v>1</v>
      </c>
      <c r="AE18" s="234"/>
    </row>
    <row r="19" spans="1:31" x14ac:dyDescent="0.25">
      <c r="A19" s="54"/>
      <c r="B19" s="237" t="s">
        <v>116</v>
      </c>
      <c r="C19" s="238"/>
      <c r="D19" s="230"/>
      <c r="E19" s="231"/>
      <c r="F19" s="230"/>
      <c r="G19" s="231"/>
      <c r="H19" s="230"/>
      <c r="I19" s="231"/>
      <c r="J19" s="230"/>
      <c r="K19" s="231"/>
      <c r="L19" s="229"/>
      <c r="M19" s="229"/>
      <c r="N19" s="229"/>
      <c r="O19" s="229"/>
      <c r="P19" s="229"/>
      <c r="Q19" s="229"/>
      <c r="R19" s="229"/>
      <c r="S19" s="229"/>
      <c r="T19" s="229"/>
      <c r="U19" s="229"/>
      <c r="V19" s="229"/>
      <c r="W19" s="229"/>
      <c r="X19" s="229"/>
      <c r="Y19" s="229"/>
      <c r="Z19" s="229"/>
      <c r="AA19" s="229"/>
      <c r="AB19" s="230"/>
      <c r="AC19" s="231"/>
      <c r="AD19" s="229"/>
      <c r="AE19" s="229"/>
    </row>
    <row r="20" spans="1:31" x14ac:dyDescent="0.25">
      <c r="A20" s="54">
        <v>1</v>
      </c>
      <c r="B20" s="235">
        <v>1</v>
      </c>
      <c r="C20" s="236"/>
      <c r="D20" s="230"/>
      <c r="E20" s="231"/>
      <c r="F20" s="230">
        <v>1</v>
      </c>
      <c r="G20" s="231"/>
      <c r="H20" s="230"/>
      <c r="I20" s="231"/>
      <c r="J20" s="230"/>
      <c r="K20" s="231"/>
      <c r="L20" s="229"/>
      <c r="M20" s="229"/>
      <c r="N20" s="229"/>
      <c r="O20" s="229"/>
      <c r="P20" s="229"/>
      <c r="Q20" s="229"/>
      <c r="R20" s="229"/>
      <c r="S20" s="229"/>
      <c r="T20" s="229"/>
      <c r="U20" s="229"/>
      <c r="V20" s="229"/>
      <c r="W20" s="229"/>
      <c r="X20" s="229"/>
      <c r="Y20" s="229"/>
      <c r="Z20" s="229"/>
      <c r="AA20" s="229"/>
      <c r="AB20" s="230"/>
      <c r="AC20" s="231"/>
      <c r="AD20" s="229"/>
      <c r="AE20" s="229"/>
    </row>
    <row r="21" spans="1:31" x14ac:dyDescent="0.25">
      <c r="A21" s="54">
        <v>2</v>
      </c>
      <c r="B21" s="235"/>
      <c r="C21" s="236"/>
      <c r="D21" s="230">
        <v>1</v>
      </c>
      <c r="E21" s="231"/>
      <c r="F21" s="230"/>
      <c r="G21" s="231"/>
      <c r="H21" s="230"/>
      <c r="I21" s="231"/>
      <c r="J21" s="230"/>
      <c r="K21" s="231"/>
      <c r="L21" s="229"/>
      <c r="M21" s="229"/>
      <c r="N21" s="229"/>
      <c r="O21" s="229"/>
      <c r="P21" s="229"/>
      <c r="Q21" s="229"/>
      <c r="R21" s="229"/>
      <c r="S21" s="229"/>
      <c r="T21" s="229"/>
      <c r="U21" s="229"/>
      <c r="V21" s="229"/>
      <c r="W21" s="229"/>
      <c r="X21" s="229"/>
      <c r="Y21" s="229"/>
      <c r="Z21" s="229"/>
      <c r="AA21" s="229"/>
      <c r="AB21" s="230"/>
      <c r="AC21" s="231"/>
      <c r="AD21" s="229"/>
      <c r="AE21" s="229"/>
    </row>
    <row r="22" spans="1:31" x14ac:dyDescent="0.25">
      <c r="A22" s="54">
        <v>3</v>
      </c>
      <c r="B22" s="235"/>
      <c r="C22" s="236"/>
      <c r="D22" s="229">
        <v>1</v>
      </c>
      <c r="E22" s="229"/>
      <c r="F22" s="229">
        <v>1</v>
      </c>
      <c r="G22" s="229"/>
      <c r="H22" s="229"/>
      <c r="I22" s="229"/>
      <c r="J22" s="229"/>
      <c r="K22" s="229"/>
      <c r="L22" s="229"/>
      <c r="M22" s="229"/>
      <c r="N22" s="229"/>
      <c r="O22" s="229"/>
      <c r="P22" s="229"/>
      <c r="Q22" s="229"/>
      <c r="R22" s="229"/>
      <c r="S22" s="229"/>
      <c r="T22" s="229"/>
      <c r="U22" s="229"/>
      <c r="V22" s="229"/>
      <c r="W22" s="229"/>
      <c r="X22" s="229"/>
      <c r="Y22" s="229"/>
      <c r="Z22" s="229"/>
      <c r="AA22" s="229"/>
      <c r="AB22" s="230">
        <v>1</v>
      </c>
      <c r="AC22" s="231"/>
      <c r="AD22" s="229">
        <v>1</v>
      </c>
      <c r="AE22" s="229"/>
    </row>
    <row r="23" spans="1:31" x14ac:dyDescent="0.25">
      <c r="A23" s="54">
        <v>4</v>
      </c>
      <c r="B23" s="235"/>
      <c r="C23" s="236"/>
      <c r="D23" s="229">
        <v>1</v>
      </c>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30"/>
      <c r="AC23" s="231"/>
      <c r="AD23" s="229"/>
      <c r="AE23" s="229"/>
    </row>
    <row r="24" spans="1:31" x14ac:dyDescent="0.25">
      <c r="A24" s="54">
        <v>5</v>
      </c>
      <c r="B24" s="235"/>
      <c r="C24" s="236"/>
      <c r="D24" s="229">
        <v>1</v>
      </c>
      <c r="E24" s="229"/>
      <c r="F24" s="229">
        <v>1</v>
      </c>
      <c r="G24" s="229"/>
      <c r="H24" s="229"/>
      <c r="I24" s="229"/>
      <c r="J24" s="229"/>
      <c r="K24" s="229"/>
      <c r="L24" s="229"/>
      <c r="M24" s="229"/>
      <c r="N24" s="229"/>
      <c r="O24" s="229"/>
      <c r="P24" s="229"/>
      <c r="Q24" s="229"/>
      <c r="R24" s="229"/>
      <c r="S24" s="229"/>
      <c r="T24" s="229"/>
      <c r="U24" s="229"/>
      <c r="V24" s="229"/>
      <c r="W24" s="229"/>
      <c r="X24" s="229"/>
      <c r="Y24" s="229"/>
      <c r="Z24" s="229"/>
      <c r="AA24" s="229"/>
      <c r="AB24" s="230"/>
      <c r="AC24" s="231"/>
      <c r="AD24" s="229"/>
      <c r="AE24" s="229"/>
    </row>
    <row r="25" spans="1:31" x14ac:dyDescent="0.25">
      <c r="A25" s="54">
        <v>6</v>
      </c>
      <c r="B25" s="235"/>
      <c r="C25" s="236"/>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30"/>
      <c r="AC25" s="231"/>
      <c r="AD25" s="229"/>
      <c r="AE25" s="229"/>
    </row>
    <row r="26" spans="1:31" x14ac:dyDescent="0.25">
      <c r="A26" s="54">
        <v>7</v>
      </c>
      <c r="B26" s="235"/>
      <c r="C26" s="236"/>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30"/>
      <c r="AC26" s="231"/>
      <c r="AD26" s="229"/>
      <c r="AE26" s="229"/>
    </row>
    <row r="27" spans="1:31" x14ac:dyDescent="0.25">
      <c r="A27" s="54">
        <v>8</v>
      </c>
      <c r="B27" s="235"/>
      <c r="C27" s="236"/>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30"/>
      <c r="AC27" s="231"/>
      <c r="AD27" s="229"/>
      <c r="AE27" s="229"/>
    </row>
    <row r="28" spans="1:31" x14ac:dyDescent="0.25">
      <c r="A28" s="54">
        <v>9</v>
      </c>
      <c r="B28" s="235"/>
      <c r="C28" s="236"/>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30"/>
      <c r="AC28" s="231"/>
      <c r="AD28" s="229"/>
      <c r="AE28" s="229"/>
    </row>
    <row r="29" spans="1:31" x14ac:dyDescent="0.25">
      <c r="A29" s="54">
        <v>10</v>
      </c>
      <c r="B29" s="235"/>
      <c r="C29" s="236"/>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30"/>
      <c r="AC29" s="231"/>
      <c r="AD29" s="229"/>
      <c r="AE29" s="229"/>
    </row>
    <row r="30" spans="1:31" x14ac:dyDescent="0.25">
      <c r="A30" s="59">
        <f>COUNTA(B20:B29)</f>
        <v>1</v>
      </c>
      <c r="B30" s="253" t="s">
        <v>128</v>
      </c>
      <c r="C30" s="254"/>
      <c r="D30" s="233">
        <f>COUNT(D20:E29)</f>
        <v>4</v>
      </c>
      <c r="E30" s="234"/>
      <c r="F30" s="233">
        <f t="shared" ref="F30" si="12">COUNT(F20:G29)</f>
        <v>3</v>
      </c>
      <c r="G30" s="234"/>
      <c r="H30" s="233">
        <f t="shared" ref="H30" si="13">COUNT(H20:I29)</f>
        <v>0</v>
      </c>
      <c r="I30" s="234"/>
      <c r="J30" s="233">
        <f t="shared" ref="J30" si="14">COUNT(J20:K29)</f>
        <v>0</v>
      </c>
      <c r="K30" s="234"/>
      <c r="L30" s="233">
        <f t="shared" ref="L30" si="15">COUNT(L20:M29)</f>
        <v>0</v>
      </c>
      <c r="M30" s="234"/>
      <c r="N30" s="233">
        <f t="shared" ref="N30" si="16">COUNT(N20:O29)</f>
        <v>0</v>
      </c>
      <c r="O30" s="234"/>
      <c r="P30" s="233">
        <f t="shared" ref="P30" si="17">COUNT(P20:Q29)</f>
        <v>0</v>
      </c>
      <c r="Q30" s="234"/>
      <c r="R30" s="233">
        <f t="shared" ref="R30" si="18">COUNT(R20:S29)</f>
        <v>0</v>
      </c>
      <c r="S30" s="234"/>
      <c r="T30" s="233">
        <f t="shared" ref="T30" si="19">COUNT(T20:U29)</f>
        <v>0</v>
      </c>
      <c r="U30" s="234"/>
      <c r="V30" s="233">
        <f t="shared" ref="V30" si="20">COUNT(V20:W29)</f>
        <v>0</v>
      </c>
      <c r="W30" s="234"/>
      <c r="X30" s="233">
        <f t="shared" ref="X30" si="21">COUNT(X20:Y29)</f>
        <v>0</v>
      </c>
      <c r="Y30" s="234"/>
      <c r="Z30" s="233">
        <f t="shared" ref="Z30:AB30" si="22">COUNT(Z20:AA29)</f>
        <v>0</v>
      </c>
      <c r="AA30" s="234"/>
      <c r="AB30" s="233">
        <f t="shared" si="22"/>
        <v>1</v>
      </c>
      <c r="AC30" s="234"/>
      <c r="AD30" s="233">
        <f t="shared" ref="AD30" si="23">COUNT(AD20:AE29)</f>
        <v>1</v>
      </c>
      <c r="AE30" s="234"/>
    </row>
    <row r="31" spans="1:31" x14ac:dyDescent="0.25">
      <c r="A31" s="54"/>
      <c r="B31" s="237" t="s">
        <v>126</v>
      </c>
      <c r="C31" s="238"/>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row>
    <row r="32" spans="1:31" x14ac:dyDescent="0.25">
      <c r="A32" s="54">
        <v>1</v>
      </c>
      <c r="B32" s="235"/>
      <c r="C32" s="236"/>
      <c r="D32" s="230"/>
      <c r="E32" s="231"/>
      <c r="F32" s="230"/>
      <c r="G32" s="231"/>
      <c r="H32" s="230"/>
      <c r="I32" s="231"/>
      <c r="J32" s="230"/>
      <c r="K32" s="231"/>
      <c r="L32" s="229"/>
      <c r="M32" s="229"/>
      <c r="N32" s="229"/>
      <c r="O32" s="229"/>
      <c r="P32" s="229"/>
      <c r="Q32" s="229"/>
      <c r="R32" s="229"/>
      <c r="S32" s="229"/>
      <c r="T32" s="229"/>
      <c r="U32" s="229"/>
      <c r="V32" s="229"/>
      <c r="W32" s="229"/>
      <c r="X32" s="229"/>
      <c r="Y32" s="229"/>
      <c r="Z32" s="229"/>
      <c r="AA32" s="229"/>
      <c r="AB32" s="229"/>
      <c r="AC32" s="229"/>
      <c r="AD32" s="229"/>
      <c r="AE32" s="229"/>
    </row>
    <row r="33" spans="1:31" x14ac:dyDescent="0.25">
      <c r="A33" s="54">
        <v>2</v>
      </c>
      <c r="B33" s="235"/>
      <c r="C33" s="236"/>
      <c r="D33" s="230"/>
      <c r="E33" s="231"/>
      <c r="F33" s="230"/>
      <c r="G33" s="231"/>
      <c r="H33" s="230"/>
      <c r="I33" s="231"/>
      <c r="J33" s="230"/>
      <c r="K33" s="231"/>
      <c r="L33" s="229"/>
      <c r="M33" s="229"/>
      <c r="N33" s="229"/>
      <c r="O33" s="229"/>
      <c r="P33" s="229"/>
      <c r="Q33" s="229"/>
      <c r="R33" s="229"/>
      <c r="S33" s="229"/>
      <c r="T33" s="229"/>
      <c r="U33" s="229"/>
      <c r="V33" s="229"/>
      <c r="W33" s="229"/>
      <c r="X33" s="229"/>
      <c r="Y33" s="229"/>
      <c r="Z33" s="229"/>
      <c r="AA33" s="229"/>
      <c r="AB33" s="229"/>
      <c r="AC33" s="229"/>
      <c r="AD33" s="229"/>
      <c r="AE33" s="229"/>
    </row>
    <row r="34" spans="1:31" x14ac:dyDescent="0.25">
      <c r="A34" s="54">
        <v>3</v>
      </c>
      <c r="B34" s="235"/>
      <c r="C34" s="236"/>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row>
    <row r="35" spans="1:31" x14ac:dyDescent="0.25">
      <c r="A35" s="54">
        <v>4</v>
      </c>
      <c r="B35" s="235"/>
      <c r="C35" s="236"/>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row>
    <row r="36" spans="1:31" x14ac:dyDescent="0.25">
      <c r="A36" s="54">
        <v>5</v>
      </c>
      <c r="B36" s="235"/>
      <c r="C36" s="236"/>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row>
    <row r="37" spans="1:31" x14ac:dyDescent="0.25">
      <c r="A37" s="54">
        <v>6</v>
      </c>
      <c r="B37" s="235" t="s">
        <v>129</v>
      </c>
      <c r="C37" s="236"/>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v>1</v>
      </c>
      <c r="AE37" s="229"/>
    </row>
    <row r="38" spans="1:31" x14ac:dyDescent="0.25">
      <c r="A38" s="54">
        <v>7</v>
      </c>
      <c r="B38" s="235" t="s">
        <v>129</v>
      </c>
      <c r="C38" s="236"/>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row>
    <row r="39" spans="1:31" x14ac:dyDescent="0.25">
      <c r="A39" s="54">
        <v>8</v>
      </c>
      <c r="B39" s="235"/>
      <c r="C39" s="236"/>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v>1</v>
      </c>
      <c r="AC39" s="229"/>
      <c r="AD39" s="229">
        <v>1</v>
      </c>
      <c r="AE39" s="229"/>
    </row>
    <row r="40" spans="1:31" x14ac:dyDescent="0.25">
      <c r="A40" s="54">
        <v>9</v>
      </c>
      <c r="B40" s="235"/>
      <c r="C40" s="236"/>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v>1</v>
      </c>
      <c r="AC40" s="229"/>
      <c r="AD40" s="229"/>
      <c r="AE40" s="229"/>
    </row>
    <row r="41" spans="1:31" x14ac:dyDescent="0.25">
      <c r="A41" s="54">
        <v>10</v>
      </c>
      <c r="B41" s="235"/>
      <c r="C41" s="236"/>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row>
    <row r="42" spans="1:31" x14ac:dyDescent="0.25">
      <c r="A42" s="59">
        <f>COUNTA(B32:B41)</f>
        <v>2</v>
      </c>
      <c r="B42" s="253" t="s">
        <v>128</v>
      </c>
      <c r="C42" s="254"/>
      <c r="D42" s="233">
        <f>COUNT(D32:E41)</f>
        <v>0</v>
      </c>
      <c r="E42" s="234"/>
      <c r="F42" s="233">
        <f t="shared" ref="F42" si="24">COUNT(F32:G41)</f>
        <v>0</v>
      </c>
      <c r="G42" s="234"/>
      <c r="H42" s="233">
        <f t="shared" ref="H42" si="25">COUNT(H32:I41)</f>
        <v>0</v>
      </c>
      <c r="I42" s="234"/>
      <c r="J42" s="233">
        <f t="shared" ref="J42" si="26">COUNT(J32:K41)</f>
        <v>0</v>
      </c>
      <c r="K42" s="234"/>
      <c r="L42" s="233">
        <f t="shared" ref="L42" si="27">COUNT(L32:M41)</f>
        <v>0</v>
      </c>
      <c r="M42" s="234"/>
      <c r="N42" s="233">
        <f t="shared" ref="N42" si="28">COUNT(N32:O41)</f>
        <v>0</v>
      </c>
      <c r="O42" s="234"/>
      <c r="P42" s="233">
        <f t="shared" ref="P42" si="29">COUNT(P32:Q41)</f>
        <v>0</v>
      </c>
      <c r="Q42" s="234"/>
      <c r="R42" s="233">
        <f t="shared" ref="R42" si="30">COUNT(R32:S41)</f>
        <v>0</v>
      </c>
      <c r="S42" s="234"/>
      <c r="T42" s="233">
        <f t="shared" ref="T42" si="31">COUNT(T32:U41)</f>
        <v>0</v>
      </c>
      <c r="U42" s="234"/>
      <c r="V42" s="233">
        <f t="shared" ref="V42" si="32">COUNT(V32:W41)</f>
        <v>0</v>
      </c>
      <c r="W42" s="234"/>
      <c r="X42" s="233">
        <f t="shared" ref="X42" si="33">COUNT(X32:Y41)</f>
        <v>0</v>
      </c>
      <c r="Y42" s="234"/>
      <c r="Z42" s="233">
        <f t="shared" ref="Z42" si="34">COUNT(Z32:AA41)</f>
        <v>0</v>
      </c>
      <c r="AA42" s="234"/>
      <c r="AB42" s="233">
        <f t="shared" ref="AB42" si="35">COUNT(AB32:AC41)</f>
        <v>2</v>
      </c>
      <c r="AC42" s="234"/>
      <c r="AD42" s="233">
        <f t="shared" ref="AD42" si="36">COUNT(AD32:AE41)</f>
        <v>2</v>
      </c>
      <c r="AE42" s="234"/>
    </row>
    <row r="43" spans="1:31" x14ac:dyDescent="0.25">
      <c r="A43" s="54"/>
      <c r="B43" s="237" t="s">
        <v>118</v>
      </c>
      <c r="C43" s="238"/>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row>
    <row r="44" spans="1:31" x14ac:dyDescent="0.25">
      <c r="A44" s="54">
        <v>1</v>
      </c>
      <c r="B44" s="235"/>
      <c r="C44" s="236"/>
      <c r="D44" s="230"/>
      <c r="E44" s="231"/>
      <c r="F44" s="230"/>
      <c r="G44" s="231"/>
      <c r="H44" s="230"/>
      <c r="I44" s="231"/>
      <c r="J44" s="230"/>
      <c r="K44" s="231"/>
      <c r="L44" s="229"/>
      <c r="M44" s="229"/>
      <c r="N44" s="229"/>
      <c r="O44" s="229"/>
      <c r="P44" s="229"/>
      <c r="Q44" s="229"/>
      <c r="R44" s="229"/>
      <c r="S44" s="229"/>
      <c r="T44" s="229"/>
      <c r="U44" s="229"/>
      <c r="V44" s="229"/>
      <c r="W44" s="229"/>
      <c r="X44" s="229"/>
      <c r="Y44" s="229"/>
      <c r="Z44" s="229"/>
      <c r="AA44" s="229"/>
      <c r="AB44" s="229"/>
      <c r="AC44" s="229"/>
      <c r="AD44" s="229"/>
      <c r="AE44" s="229"/>
    </row>
    <row r="45" spans="1:31" x14ac:dyDescent="0.25">
      <c r="A45" s="54">
        <v>2</v>
      </c>
      <c r="B45" s="235"/>
      <c r="C45" s="236"/>
      <c r="D45" s="230"/>
      <c r="E45" s="231"/>
      <c r="F45" s="230"/>
      <c r="G45" s="231"/>
      <c r="H45" s="230"/>
      <c r="I45" s="231"/>
      <c r="J45" s="230"/>
      <c r="K45" s="231"/>
      <c r="L45" s="229"/>
      <c r="M45" s="229"/>
      <c r="N45" s="229"/>
      <c r="O45" s="229"/>
      <c r="P45" s="229"/>
      <c r="Q45" s="229"/>
      <c r="R45" s="229"/>
      <c r="S45" s="229"/>
      <c r="T45" s="229"/>
      <c r="U45" s="229"/>
      <c r="V45" s="229"/>
      <c r="W45" s="229"/>
      <c r="X45" s="229"/>
      <c r="Y45" s="229"/>
      <c r="Z45" s="229"/>
      <c r="AA45" s="229"/>
      <c r="AB45" s="229"/>
      <c r="AC45" s="229"/>
      <c r="AD45" s="229"/>
      <c r="AE45" s="229"/>
    </row>
    <row r="46" spans="1:31" x14ac:dyDescent="0.25">
      <c r="A46" s="54">
        <v>3</v>
      </c>
      <c r="B46" s="235"/>
      <c r="C46" s="236"/>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row>
    <row r="47" spans="1:31" x14ac:dyDescent="0.25">
      <c r="A47" s="54">
        <v>4</v>
      </c>
      <c r="B47" s="235"/>
      <c r="C47" s="236"/>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row>
    <row r="48" spans="1:31" x14ac:dyDescent="0.25">
      <c r="A48" s="54">
        <v>5</v>
      </c>
      <c r="B48" s="235"/>
      <c r="C48" s="236"/>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row>
    <row r="49" spans="1:31" x14ac:dyDescent="0.25">
      <c r="A49" s="54">
        <v>6</v>
      </c>
      <c r="B49" s="235"/>
      <c r="C49" s="236"/>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row>
    <row r="50" spans="1:31" x14ac:dyDescent="0.25">
      <c r="A50" s="54">
        <v>7</v>
      </c>
      <c r="B50" s="235"/>
      <c r="C50" s="236"/>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row>
    <row r="51" spans="1:31" x14ac:dyDescent="0.25">
      <c r="A51" s="54">
        <v>8</v>
      </c>
      <c r="B51" s="235"/>
      <c r="C51" s="236"/>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row>
    <row r="52" spans="1:31" x14ac:dyDescent="0.25">
      <c r="A52" s="54">
        <v>9</v>
      </c>
      <c r="B52" s="235"/>
      <c r="C52" s="236"/>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row>
    <row r="53" spans="1:31" x14ac:dyDescent="0.25">
      <c r="A53" s="54">
        <v>10</v>
      </c>
      <c r="B53" s="235"/>
      <c r="C53" s="236"/>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row>
    <row r="54" spans="1:31" x14ac:dyDescent="0.25">
      <c r="A54" s="59">
        <f>COUNTA(B44:B53)</f>
        <v>0</v>
      </c>
      <c r="B54" s="253" t="s">
        <v>128</v>
      </c>
      <c r="C54" s="254"/>
      <c r="D54" s="233">
        <f>COUNT(D44:E53)</f>
        <v>0</v>
      </c>
      <c r="E54" s="234"/>
      <c r="F54" s="233">
        <f t="shared" ref="F54" si="37">COUNT(F44:G53)</f>
        <v>0</v>
      </c>
      <c r="G54" s="234"/>
      <c r="H54" s="233">
        <f t="shared" ref="H54" si="38">COUNT(H44:I53)</f>
        <v>0</v>
      </c>
      <c r="I54" s="234"/>
      <c r="J54" s="233">
        <f t="shared" ref="J54" si="39">COUNT(J44:K53)</f>
        <v>0</v>
      </c>
      <c r="K54" s="234"/>
      <c r="L54" s="233">
        <f t="shared" ref="L54" si="40">COUNT(L44:M53)</f>
        <v>0</v>
      </c>
      <c r="M54" s="234"/>
      <c r="N54" s="233">
        <f t="shared" ref="N54" si="41">COUNT(N44:O53)</f>
        <v>0</v>
      </c>
      <c r="O54" s="234"/>
      <c r="P54" s="233">
        <f t="shared" ref="P54" si="42">COUNT(P44:Q53)</f>
        <v>0</v>
      </c>
      <c r="Q54" s="234"/>
      <c r="R54" s="233">
        <f t="shared" ref="R54" si="43">COUNT(R44:S53)</f>
        <v>0</v>
      </c>
      <c r="S54" s="234"/>
      <c r="T54" s="233">
        <f t="shared" ref="T54" si="44">COUNT(T44:U53)</f>
        <v>0</v>
      </c>
      <c r="U54" s="234"/>
      <c r="V54" s="233">
        <f t="shared" ref="V54" si="45">COUNT(V44:W53)</f>
        <v>0</v>
      </c>
      <c r="W54" s="234"/>
      <c r="X54" s="233">
        <f t="shared" ref="X54" si="46">COUNT(X44:Y53)</f>
        <v>0</v>
      </c>
      <c r="Y54" s="234"/>
      <c r="Z54" s="233">
        <f t="shared" ref="Z54" si="47">COUNT(Z44:AA53)</f>
        <v>0</v>
      </c>
      <c r="AA54" s="234"/>
      <c r="AB54" s="233">
        <f t="shared" ref="AB54" si="48">COUNT(AB44:AC53)</f>
        <v>0</v>
      </c>
      <c r="AC54" s="234"/>
      <c r="AD54" s="233">
        <f t="shared" ref="AD54" si="49">COUNT(AD44:AE53)</f>
        <v>0</v>
      </c>
      <c r="AE54" s="234"/>
    </row>
    <row r="55" spans="1:31" x14ac:dyDescent="0.25">
      <c r="A55" s="54"/>
      <c r="B55" s="237" t="s">
        <v>119</v>
      </c>
      <c r="C55" s="238"/>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row>
    <row r="56" spans="1:31" x14ac:dyDescent="0.25">
      <c r="A56" s="54">
        <v>1</v>
      </c>
      <c r="B56" s="235"/>
      <c r="C56" s="236"/>
      <c r="D56" s="230"/>
      <c r="E56" s="231"/>
      <c r="F56" s="230"/>
      <c r="G56" s="231"/>
      <c r="H56" s="230"/>
      <c r="I56" s="231"/>
      <c r="J56" s="230"/>
      <c r="K56" s="231"/>
      <c r="L56" s="229"/>
      <c r="M56" s="229"/>
      <c r="N56" s="229"/>
      <c r="O56" s="229"/>
      <c r="P56" s="229"/>
      <c r="Q56" s="229"/>
      <c r="R56" s="229"/>
      <c r="S56" s="229"/>
      <c r="T56" s="229"/>
      <c r="U56" s="229"/>
      <c r="V56" s="229"/>
      <c r="W56" s="229"/>
      <c r="X56" s="229"/>
      <c r="Y56" s="229"/>
      <c r="Z56" s="229"/>
      <c r="AA56" s="229"/>
      <c r="AB56" s="229"/>
      <c r="AC56" s="229"/>
      <c r="AD56" s="229"/>
      <c r="AE56" s="229"/>
    </row>
    <row r="57" spans="1:31" x14ac:dyDescent="0.25">
      <c r="A57" s="54">
        <v>2</v>
      </c>
      <c r="B57" s="235"/>
      <c r="C57" s="236"/>
      <c r="D57" s="230"/>
      <c r="E57" s="231"/>
      <c r="F57" s="230"/>
      <c r="G57" s="231"/>
      <c r="H57" s="230"/>
      <c r="I57" s="231"/>
      <c r="J57" s="230"/>
      <c r="K57" s="231"/>
      <c r="L57" s="229"/>
      <c r="M57" s="229"/>
      <c r="N57" s="229"/>
      <c r="O57" s="229"/>
      <c r="P57" s="229"/>
      <c r="Q57" s="229"/>
      <c r="R57" s="229"/>
      <c r="S57" s="229"/>
      <c r="T57" s="229"/>
      <c r="U57" s="229"/>
      <c r="V57" s="229"/>
      <c r="W57" s="229"/>
      <c r="X57" s="229"/>
      <c r="Y57" s="229"/>
      <c r="Z57" s="229"/>
      <c r="AA57" s="229"/>
      <c r="AB57" s="229"/>
      <c r="AC57" s="229"/>
      <c r="AD57" s="229"/>
      <c r="AE57" s="229"/>
    </row>
    <row r="58" spans="1:31" x14ac:dyDescent="0.25">
      <c r="A58" s="54">
        <v>3</v>
      </c>
      <c r="B58" s="235"/>
      <c r="C58" s="236"/>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row>
    <row r="59" spans="1:31" x14ac:dyDescent="0.25">
      <c r="A59" s="54">
        <v>4</v>
      </c>
      <c r="B59" s="235"/>
      <c r="C59" s="236"/>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v>1</v>
      </c>
      <c r="AE59" s="229"/>
    </row>
    <row r="60" spans="1:31" x14ac:dyDescent="0.25">
      <c r="A60" s="54">
        <v>5</v>
      </c>
      <c r="B60" s="235"/>
      <c r="C60" s="236"/>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row>
    <row r="61" spans="1:31" x14ac:dyDescent="0.25">
      <c r="A61" s="54">
        <v>6</v>
      </c>
      <c r="B61" s="235"/>
      <c r="C61" s="236"/>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row>
    <row r="62" spans="1:31" x14ac:dyDescent="0.25">
      <c r="A62" s="54">
        <v>7</v>
      </c>
      <c r="B62" s="235"/>
      <c r="C62" s="236"/>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row>
    <row r="63" spans="1:31" x14ac:dyDescent="0.25">
      <c r="A63" s="54">
        <v>8</v>
      </c>
      <c r="B63" s="235"/>
      <c r="C63" s="236"/>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1" x14ac:dyDescent="0.25">
      <c r="A64" s="54">
        <v>9</v>
      </c>
      <c r="B64" s="235"/>
      <c r="C64" s="236"/>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row>
    <row r="65" spans="1:31" x14ac:dyDescent="0.25">
      <c r="A65" s="54">
        <v>10</v>
      </c>
      <c r="B65" s="235"/>
      <c r="C65" s="236"/>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row>
    <row r="66" spans="1:31" x14ac:dyDescent="0.25">
      <c r="A66" s="59">
        <f>COUNTA(B56:B65)</f>
        <v>0</v>
      </c>
      <c r="B66" s="253" t="s">
        <v>128</v>
      </c>
      <c r="C66" s="254"/>
      <c r="D66" s="233">
        <f>COUNT(D56:E65)</f>
        <v>0</v>
      </c>
      <c r="E66" s="234"/>
      <c r="F66" s="233">
        <f t="shared" ref="F66" si="50">COUNT(F56:G65)</f>
        <v>0</v>
      </c>
      <c r="G66" s="234"/>
      <c r="H66" s="233">
        <f t="shared" ref="H66" si="51">COUNT(H56:I65)</f>
        <v>0</v>
      </c>
      <c r="I66" s="234"/>
      <c r="J66" s="233">
        <f t="shared" ref="J66" si="52">COUNT(J56:K65)</f>
        <v>0</v>
      </c>
      <c r="K66" s="234"/>
      <c r="L66" s="233">
        <f t="shared" ref="L66" si="53">COUNT(L56:M65)</f>
        <v>0</v>
      </c>
      <c r="M66" s="234"/>
      <c r="N66" s="233">
        <f t="shared" ref="N66" si="54">COUNT(N56:O65)</f>
        <v>0</v>
      </c>
      <c r="O66" s="234"/>
      <c r="P66" s="233">
        <f t="shared" ref="P66" si="55">COUNT(P56:Q65)</f>
        <v>0</v>
      </c>
      <c r="Q66" s="234"/>
      <c r="R66" s="233">
        <f t="shared" ref="R66" si="56">COUNT(R56:S65)</f>
        <v>0</v>
      </c>
      <c r="S66" s="234"/>
      <c r="T66" s="233">
        <f t="shared" ref="T66" si="57">COUNT(T56:U65)</f>
        <v>0</v>
      </c>
      <c r="U66" s="234"/>
      <c r="V66" s="233">
        <f t="shared" ref="V66" si="58">COUNT(V56:W65)</f>
        <v>0</v>
      </c>
      <c r="W66" s="234"/>
      <c r="X66" s="233">
        <f t="shared" ref="X66" si="59">COUNT(X56:Y65)</f>
        <v>0</v>
      </c>
      <c r="Y66" s="234"/>
      <c r="Z66" s="233">
        <f t="shared" ref="Z66" si="60">COUNT(Z56:AA65)</f>
        <v>0</v>
      </c>
      <c r="AA66" s="234"/>
      <c r="AB66" s="233">
        <f t="shared" ref="AB66" si="61">COUNT(AB56:AC65)</f>
        <v>0</v>
      </c>
      <c r="AC66" s="234"/>
      <c r="AD66" s="233">
        <f t="shared" ref="AD66" si="62">COUNT(AD56:AE65)</f>
        <v>1</v>
      </c>
      <c r="AE66" s="234"/>
    </row>
    <row r="67" spans="1:31" x14ac:dyDescent="0.25">
      <c r="A67" s="54"/>
      <c r="B67" s="237" t="s">
        <v>120</v>
      </c>
      <c r="C67" s="238"/>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row>
    <row r="68" spans="1:31" x14ac:dyDescent="0.25">
      <c r="A68" s="54">
        <v>1</v>
      </c>
      <c r="B68" s="235"/>
      <c r="C68" s="236"/>
      <c r="D68" s="230"/>
      <c r="E68" s="231"/>
      <c r="F68" s="230"/>
      <c r="G68" s="231"/>
      <c r="H68" s="230"/>
      <c r="I68" s="231"/>
      <c r="J68" s="230"/>
      <c r="K68" s="231"/>
      <c r="L68" s="229"/>
      <c r="M68" s="229"/>
      <c r="N68" s="229"/>
      <c r="O68" s="229"/>
      <c r="P68" s="229"/>
      <c r="Q68" s="229"/>
      <c r="R68" s="229"/>
      <c r="S68" s="229"/>
      <c r="T68" s="229"/>
      <c r="U68" s="229"/>
      <c r="V68" s="229"/>
      <c r="W68" s="229"/>
      <c r="X68" s="229"/>
      <c r="Y68" s="229"/>
      <c r="Z68" s="229"/>
      <c r="AA68" s="229"/>
      <c r="AB68" s="229"/>
      <c r="AC68" s="229"/>
      <c r="AD68" s="229"/>
      <c r="AE68" s="229"/>
    </row>
    <row r="69" spans="1:31" x14ac:dyDescent="0.25">
      <c r="A69" s="54">
        <v>2</v>
      </c>
      <c r="B69" s="235"/>
      <c r="C69" s="236"/>
      <c r="D69" s="230"/>
      <c r="E69" s="231"/>
      <c r="F69" s="230"/>
      <c r="G69" s="231"/>
      <c r="H69" s="230"/>
      <c r="I69" s="231"/>
      <c r="J69" s="230"/>
      <c r="K69" s="231"/>
      <c r="L69" s="229"/>
      <c r="M69" s="229"/>
      <c r="N69" s="229"/>
      <c r="O69" s="229"/>
      <c r="P69" s="229"/>
      <c r="Q69" s="229"/>
      <c r="R69" s="229"/>
      <c r="S69" s="229"/>
      <c r="T69" s="229"/>
      <c r="U69" s="229"/>
      <c r="V69" s="229"/>
      <c r="W69" s="229"/>
      <c r="X69" s="229"/>
      <c r="Y69" s="229"/>
      <c r="Z69" s="229"/>
      <c r="AA69" s="229"/>
      <c r="AB69" s="229"/>
      <c r="AC69" s="229"/>
      <c r="AD69" s="229"/>
      <c r="AE69" s="229"/>
    </row>
    <row r="70" spans="1:31" x14ac:dyDescent="0.25">
      <c r="A70" s="54">
        <v>3</v>
      </c>
      <c r="B70" s="235"/>
      <c r="C70" s="236"/>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row>
    <row r="71" spans="1:31" x14ac:dyDescent="0.25">
      <c r="A71" s="54">
        <v>4</v>
      </c>
      <c r="B71" s="235"/>
      <c r="C71" s="236"/>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row>
    <row r="72" spans="1:31" x14ac:dyDescent="0.25">
      <c r="A72" s="54">
        <v>5</v>
      </c>
      <c r="B72" s="235"/>
      <c r="C72" s="236"/>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row>
    <row r="73" spans="1:31" x14ac:dyDescent="0.25">
      <c r="A73" s="54">
        <v>6</v>
      </c>
      <c r="B73" s="235"/>
      <c r="C73" s="236"/>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row>
    <row r="74" spans="1:31" x14ac:dyDescent="0.25">
      <c r="A74" s="54">
        <v>7</v>
      </c>
      <c r="B74" s="235"/>
      <c r="C74" s="236"/>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row>
    <row r="75" spans="1:31" x14ac:dyDescent="0.25">
      <c r="A75" s="54">
        <v>8</v>
      </c>
      <c r="B75" s="235"/>
      <c r="C75" s="236"/>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row>
    <row r="76" spans="1:31" x14ac:dyDescent="0.25">
      <c r="A76" s="54">
        <v>9</v>
      </c>
      <c r="B76" s="235"/>
      <c r="C76" s="236"/>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row>
    <row r="77" spans="1:31" x14ac:dyDescent="0.25">
      <c r="A77" s="54">
        <v>10</v>
      </c>
      <c r="B77" s="235"/>
      <c r="C77" s="236"/>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row>
    <row r="78" spans="1:31" x14ac:dyDescent="0.25">
      <c r="A78" s="59">
        <f>COUNTA(B68:B77)</f>
        <v>0</v>
      </c>
      <c r="B78" s="253" t="s">
        <v>128</v>
      </c>
      <c r="C78" s="254"/>
      <c r="D78" s="233">
        <f>COUNT(D68:E77)</f>
        <v>0</v>
      </c>
      <c r="E78" s="234"/>
      <c r="F78" s="233">
        <f t="shared" ref="F78" si="63">COUNT(F68:G77)</f>
        <v>0</v>
      </c>
      <c r="G78" s="234"/>
      <c r="H78" s="233">
        <f t="shared" ref="H78" si="64">COUNT(H68:I77)</f>
        <v>0</v>
      </c>
      <c r="I78" s="234"/>
      <c r="J78" s="233">
        <f t="shared" ref="J78" si="65">COUNT(J68:K77)</f>
        <v>0</v>
      </c>
      <c r="K78" s="234"/>
      <c r="L78" s="233">
        <f t="shared" ref="L78" si="66">COUNT(L68:M77)</f>
        <v>0</v>
      </c>
      <c r="M78" s="234"/>
      <c r="N78" s="233">
        <f t="shared" ref="N78" si="67">COUNT(N68:O77)</f>
        <v>0</v>
      </c>
      <c r="O78" s="234"/>
      <c r="P78" s="233">
        <f t="shared" ref="P78" si="68">COUNT(P68:Q77)</f>
        <v>0</v>
      </c>
      <c r="Q78" s="234"/>
      <c r="R78" s="233">
        <f t="shared" ref="R78" si="69">COUNT(R68:S77)</f>
        <v>0</v>
      </c>
      <c r="S78" s="234"/>
      <c r="T78" s="233">
        <f t="shared" ref="T78" si="70">COUNT(T68:U77)</f>
        <v>0</v>
      </c>
      <c r="U78" s="234"/>
      <c r="V78" s="233">
        <f t="shared" ref="V78" si="71">COUNT(V68:W77)</f>
        <v>0</v>
      </c>
      <c r="W78" s="234"/>
      <c r="X78" s="233">
        <f t="shared" ref="X78" si="72">COUNT(X68:Y77)</f>
        <v>0</v>
      </c>
      <c r="Y78" s="234"/>
      <c r="Z78" s="233">
        <f t="shared" ref="Z78" si="73">COUNT(Z68:AA77)</f>
        <v>0</v>
      </c>
      <c r="AA78" s="234"/>
      <c r="AB78" s="233">
        <f t="shared" ref="AB78" si="74">COUNT(AB68:AC77)</f>
        <v>0</v>
      </c>
      <c r="AC78" s="234"/>
      <c r="AD78" s="233">
        <f t="shared" ref="AD78" si="75">COUNT(AD68:AE77)</f>
        <v>0</v>
      </c>
      <c r="AE78" s="234"/>
    </row>
    <row r="79" spans="1:31" x14ac:dyDescent="0.25">
      <c r="A79" s="54"/>
      <c r="B79" s="237" t="s">
        <v>121</v>
      </c>
      <c r="C79" s="238"/>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row>
    <row r="80" spans="1:31" x14ac:dyDescent="0.25">
      <c r="A80" s="54">
        <v>1</v>
      </c>
      <c r="B80" s="235"/>
      <c r="C80" s="236"/>
      <c r="D80" s="230"/>
      <c r="E80" s="231"/>
      <c r="F80" s="230"/>
      <c r="G80" s="231"/>
      <c r="H80" s="230"/>
      <c r="I80" s="231"/>
      <c r="J80" s="230"/>
      <c r="K80" s="231"/>
      <c r="L80" s="229"/>
      <c r="M80" s="229"/>
      <c r="N80" s="229"/>
      <c r="O80" s="229"/>
      <c r="P80" s="229"/>
      <c r="Q80" s="229"/>
      <c r="R80" s="229"/>
      <c r="S80" s="229"/>
      <c r="T80" s="229"/>
      <c r="U80" s="229"/>
      <c r="V80" s="229"/>
      <c r="W80" s="229"/>
      <c r="X80" s="229"/>
      <c r="Y80" s="229"/>
      <c r="Z80" s="229"/>
      <c r="AA80" s="229"/>
      <c r="AB80" s="229"/>
      <c r="AC80" s="229"/>
      <c r="AD80" s="229"/>
      <c r="AE80" s="229"/>
    </row>
    <row r="81" spans="1:31" x14ac:dyDescent="0.25">
      <c r="A81" s="54">
        <v>2</v>
      </c>
      <c r="B81" s="235"/>
      <c r="C81" s="236"/>
      <c r="D81" s="230"/>
      <c r="E81" s="231"/>
      <c r="F81" s="230"/>
      <c r="G81" s="231"/>
      <c r="H81" s="230"/>
      <c r="I81" s="231"/>
      <c r="J81" s="230"/>
      <c r="K81" s="231"/>
      <c r="L81" s="229"/>
      <c r="M81" s="229"/>
      <c r="N81" s="229"/>
      <c r="O81" s="229"/>
      <c r="P81" s="229"/>
      <c r="Q81" s="229"/>
      <c r="R81" s="229"/>
      <c r="S81" s="229"/>
      <c r="T81" s="229"/>
      <c r="U81" s="229"/>
      <c r="V81" s="229"/>
      <c r="W81" s="229"/>
      <c r="X81" s="229"/>
      <c r="Y81" s="229"/>
      <c r="Z81" s="229"/>
      <c r="AA81" s="229"/>
      <c r="AB81" s="229"/>
      <c r="AC81" s="229"/>
      <c r="AD81" s="229"/>
      <c r="AE81" s="229"/>
    </row>
    <row r="82" spans="1:31" x14ac:dyDescent="0.25">
      <c r="A82" s="54">
        <v>3</v>
      </c>
      <c r="B82" s="235"/>
      <c r="C82" s="236"/>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row>
    <row r="83" spans="1:31" x14ac:dyDescent="0.25">
      <c r="A83" s="54">
        <v>4</v>
      </c>
      <c r="B83" s="235"/>
      <c r="C83" s="236"/>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row>
    <row r="84" spans="1:31" x14ac:dyDescent="0.25">
      <c r="A84" s="54">
        <v>5</v>
      </c>
      <c r="B84" s="235"/>
      <c r="C84" s="236"/>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row>
    <row r="85" spans="1:31" x14ac:dyDescent="0.25">
      <c r="A85" s="54">
        <v>6</v>
      </c>
      <c r="B85" s="235"/>
      <c r="C85" s="236"/>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row>
    <row r="86" spans="1:31" x14ac:dyDescent="0.25">
      <c r="A86" s="54">
        <v>7</v>
      </c>
      <c r="B86" s="235"/>
      <c r="C86" s="236"/>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row>
    <row r="87" spans="1:31" x14ac:dyDescent="0.25">
      <c r="A87" s="54">
        <v>8</v>
      </c>
      <c r="B87" s="235"/>
      <c r="C87" s="236"/>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row>
    <row r="88" spans="1:31" x14ac:dyDescent="0.25">
      <c r="A88" s="54">
        <v>9</v>
      </c>
      <c r="B88" s="235"/>
      <c r="C88" s="236"/>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row>
    <row r="89" spans="1:31" x14ac:dyDescent="0.25">
      <c r="A89" s="54">
        <v>10</v>
      </c>
      <c r="B89" s="235"/>
      <c r="C89" s="236"/>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row>
    <row r="90" spans="1:31" x14ac:dyDescent="0.25">
      <c r="A90" s="59">
        <f>COUNTA(B80:B89)</f>
        <v>0</v>
      </c>
      <c r="B90" s="253" t="s">
        <v>128</v>
      </c>
      <c r="C90" s="254"/>
      <c r="D90" s="233">
        <f>COUNT(D80:E89)</f>
        <v>0</v>
      </c>
      <c r="E90" s="234"/>
      <c r="F90" s="233">
        <f t="shared" ref="F90" si="76">COUNT(F80:G89)</f>
        <v>0</v>
      </c>
      <c r="G90" s="234"/>
      <c r="H90" s="233">
        <f t="shared" ref="H90" si="77">COUNT(H80:I89)</f>
        <v>0</v>
      </c>
      <c r="I90" s="234"/>
      <c r="J90" s="233">
        <f t="shared" ref="J90" si="78">COUNT(J80:K89)</f>
        <v>0</v>
      </c>
      <c r="K90" s="234"/>
      <c r="L90" s="233">
        <f t="shared" ref="L90" si="79">COUNT(L80:M89)</f>
        <v>0</v>
      </c>
      <c r="M90" s="234"/>
      <c r="N90" s="233">
        <f t="shared" ref="N90" si="80">COUNT(N80:O89)</f>
        <v>0</v>
      </c>
      <c r="O90" s="234"/>
      <c r="P90" s="233">
        <f t="shared" ref="P90" si="81">COUNT(P80:Q89)</f>
        <v>0</v>
      </c>
      <c r="Q90" s="234"/>
      <c r="R90" s="233">
        <f t="shared" ref="R90" si="82">COUNT(R80:S89)</f>
        <v>0</v>
      </c>
      <c r="S90" s="234"/>
      <c r="T90" s="233">
        <f t="shared" ref="T90" si="83">COUNT(T80:U89)</f>
        <v>0</v>
      </c>
      <c r="U90" s="234"/>
      <c r="V90" s="233">
        <f t="shared" ref="V90" si="84">COUNT(V80:W89)</f>
        <v>0</v>
      </c>
      <c r="W90" s="234"/>
      <c r="X90" s="233">
        <f t="shared" ref="X90" si="85">COUNT(X80:Y89)</f>
        <v>0</v>
      </c>
      <c r="Y90" s="234"/>
      <c r="Z90" s="233">
        <f t="shared" ref="Z90" si="86">COUNT(Z80:AA89)</f>
        <v>0</v>
      </c>
      <c r="AA90" s="234"/>
      <c r="AB90" s="233">
        <f t="shared" ref="AB90" si="87">COUNT(AB80:AC89)</f>
        <v>0</v>
      </c>
      <c r="AC90" s="234"/>
      <c r="AD90" s="233">
        <f t="shared" ref="AD90" si="88">COUNT(AD80:AE89)</f>
        <v>0</v>
      </c>
      <c r="AE90" s="234"/>
    </row>
    <row r="91" spans="1:31" x14ac:dyDescent="0.25">
      <c r="A91" s="54"/>
      <c r="B91" s="237" t="s">
        <v>122</v>
      </c>
      <c r="C91" s="238"/>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row>
    <row r="92" spans="1:31" x14ac:dyDescent="0.25">
      <c r="A92" s="54">
        <v>1</v>
      </c>
      <c r="B92" s="235"/>
      <c r="C92" s="236"/>
      <c r="D92" s="230"/>
      <c r="E92" s="231"/>
      <c r="F92" s="230"/>
      <c r="G92" s="231"/>
      <c r="H92" s="230"/>
      <c r="I92" s="231"/>
      <c r="J92" s="230"/>
      <c r="K92" s="231"/>
      <c r="L92" s="229"/>
      <c r="M92" s="229"/>
      <c r="N92" s="229"/>
      <c r="O92" s="229"/>
      <c r="P92" s="229"/>
      <c r="Q92" s="229"/>
      <c r="R92" s="229"/>
      <c r="S92" s="229"/>
      <c r="T92" s="229"/>
      <c r="U92" s="229"/>
      <c r="V92" s="229"/>
      <c r="W92" s="229"/>
      <c r="X92" s="229"/>
      <c r="Y92" s="229"/>
      <c r="Z92" s="229"/>
      <c r="AA92" s="229"/>
      <c r="AB92" s="229"/>
      <c r="AC92" s="229"/>
      <c r="AD92" s="229"/>
      <c r="AE92" s="229"/>
    </row>
    <row r="93" spans="1:31" x14ac:dyDescent="0.25">
      <c r="A93" s="54">
        <v>2</v>
      </c>
      <c r="B93" s="235"/>
      <c r="C93" s="236"/>
      <c r="D93" s="230"/>
      <c r="E93" s="231"/>
      <c r="F93" s="230"/>
      <c r="G93" s="231"/>
      <c r="H93" s="230"/>
      <c r="I93" s="231"/>
      <c r="J93" s="230"/>
      <c r="K93" s="231"/>
      <c r="L93" s="229"/>
      <c r="M93" s="229"/>
      <c r="N93" s="229"/>
      <c r="O93" s="229"/>
      <c r="P93" s="229"/>
      <c r="Q93" s="229"/>
      <c r="R93" s="229"/>
      <c r="S93" s="229"/>
      <c r="T93" s="229"/>
      <c r="U93" s="229"/>
      <c r="V93" s="229"/>
      <c r="W93" s="229"/>
      <c r="X93" s="229"/>
      <c r="Y93" s="229"/>
      <c r="Z93" s="229"/>
      <c r="AA93" s="229"/>
      <c r="AB93" s="229"/>
      <c r="AC93" s="229"/>
      <c r="AD93" s="229"/>
      <c r="AE93" s="229"/>
    </row>
    <row r="94" spans="1:31" x14ac:dyDescent="0.25">
      <c r="A94" s="54">
        <v>3</v>
      </c>
      <c r="B94" s="235"/>
      <c r="C94" s="236"/>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row>
    <row r="95" spans="1:31" x14ac:dyDescent="0.25">
      <c r="A95" s="54">
        <v>4</v>
      </c>
      <c r="B95" s="235"/>
      <c r="C95" s="236"/>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row>
    <row r="96" spans="1:31" x14ac:dyDescent="0.25">
      <c r="A96" s="54">
        <v>5</v>
      </c>
      <c r="B96" s="235"/>
      <c r="C96" s="236"/>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row>
    <row r="97" spans="1:31" x14ac:dyDescent="0.25">
      <c r="A97" s="54">
        <v>6</v>
      </c>
      <c r="B97" s="235"/>
      <c r="C97" s="236"/>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row>
    <row r="98" spans="1:31" x14ac:dyDescent="0.25">
      <c r="A98" s="54">
        <v>7</v>
      </c>
      <c r="B98" s="235"/>
      <c r="C98" s="236"/>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row>
    <row r="99" spans="1:31" x14ac:dyDescent="0.25">
      <c r="A99" s="54">
        <v>8</v>
      </c>
      <c r="B99" s="235"/>
      <c r="C99" s="236"/>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row>
    <row r="100" spans="1:31" x14ac:dyDescent="0.25">
      <c r="A100" s="54">
        <v>9</v>
      </c>
      <c r="B100" s="235"/>
      <c r="C100" s="236"/>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31" x14ac:dyDescent="0.25">
      <c r="A101" s="54">
        <v>10</v>
      </c>
      <c r="B101" s="235"/>
      <c r="C101" s="236"/>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row>
    <row r="102" spans="1:31" x14ac:dyDescent="0.25">
      <c r="A102" s="59">
        <f>COUNTA(B92:B101)</f>
        <v>0</v>
      </c>
      <c r="B102" s="253" t="s">
        <v>128</v>
      </c>
      <c r="C102" s="254"/>
      <c r="D102" s="233">
        <f>COUNT(D92:E101)</f>
        <v>0</v>
      </c>
      <c r="E102" s="234"/>
      <c r="F102" s="233">
        <f t="shared" ref="F102" si="89">COUNT(F92:G101)</f>
        <v>0</v>
      </c>
      <c r="G102" s="234"/>
      <c r="H102" s="233">
        <f t="shared" ref="H102" si="90">COUNT(H92:I101)</f>
        <v>0</v>
      </c>
      <c r="I102" s="234"/>
      <c r="J102" s="233">
        <f t="shared" ref="J102" si="91">COUNT(J92:K101)</f>
        <v>0</v>
      </c>
      <c r="K102" s="234"/>
      <c r="L102" s="233">
        <f t="shared" ref="L102" si="92">COUNT(L92:M101)</f>
        <v>0</v>
      </c>
      <c r="M102" s="234"/>
      <c r="N102" s="233">
        <f t="shared" ref="N102" si="93">COUNT(N92:O101)</f>
        <v>0</v>
      </c>
      <c r="O102" s="234"/>
      <c r="P102" s="233">
        <f t="shared" ref="P102" si="94">COUNT(P92:Q101)</f>
        <v>0</v>
      </c>
      <c r="Q102" s="234"/>
      <c r="R102" s="233">
        <f t="shared" ref="R102" si="95">COUNT(R92:S101)</f>
        <v>0</v>
      </c>
      <c r="S102" s="234"/>
      <c r="T102" s="233">
        <f t="shared" ref="T102" si="96">COUNT(T92:U101)</f>
        <v>0</v>
      </c>
      <c r="U102" s="234"/>
      <c r="V102" s="233">
        <f t="shared" ref="V102" si="97">COUNT(V92:W101)</f>
        <v>0</v>
      </c>
      <c r="W102" s="234"/>
      <c r="X102" s="233">
        <f t="shared" ref="X102" si="98">COUNT(X92:Y101)</f>
        <v>0</v>
      </c>
      <c r="Y102" s="234"/>
      <c r="Z102" s="233">
        <f t="shared" ref="Z102" si="99">COUNT(Z92:AA101)</f>
        <v>0</v>
      </c>
      <c r="AA102" s="234"/>
      <c r="AB102" s="233">
        <f t="shared" ref="AB102" si="100">COUNT(AB92:AC101)</f>
        <v>0</v>
      </c>
      <c r="AC102" s="234"/>
      <c r="AD102" s="233">
        <f t="shared" ref="AD102" si="101">COUNT(AD92:AE101)</f>
        <v>0</v>
      </c>
      <c r="AE102" s="234"/>
    </row>
    <row r="103" spans="1:31" x14ac:dyDescent="0.25">
      <c r="A103" s="54"/>
      <c r="B103" s="237" t="s">
        <v>123</v>
      </c>
      <c r="C103" s="238"/>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row>
    <row r="104" spans="1:31" x14ac:dyDescent="0.25">
      <c r="A104" s="54">
        <v>1</v>
      </c>
      <c r="B104" s="235"/>
      <c r="C104" s="236"/>
      <c r="D104" s="230"/>
      <c r="E104" s="231"/>
      <c r="F104" s="230"/>
      <c r="G104" s="231"/>
      <c r="H104" s="230"/>
      <c r="I104" s="231"/>
      <c r="J104" s="230"/>
      <c r="K104" s="231"/>
      <c r="L104" s="229"/>
      <c r="M104" s="229"/>
      <c r="N104" s="229"/>
      <c r="O104" s="229"/>
      <c r="P104" s="229"/>
      <c r="Q104" s="229"/>
      <c r="R104" s="229"/>
      <c r="S104" s="229"/>
      <c r="T104" s="229"/>
      <c r="U104" s="229"/>
      <c r="V104" s="229"/>
      <c r="W104" s="229"/>
      <c r="X104" s="229"/>
      <c r="Y104" s="229"/>
      <c r="Z104" s="229"/>
      <c r="AA104" s="229"/>
      <c r="AB104" s="229"/>
      <c r="AC104" s="229"/>
      <c r="AD104" s="229"/>
      <c r="AE104" s="229"/>
    </row>
    <row r="105" spans="1:31" x14ac:dyDescent="0.25">
      <c r="A105" s="54">
        <v>2</v>
      </c>
      <c r="B105" s="235"/>
      <c r="C105" s="236"/>
      <c r="D105" s="230"/>
      <c r="E105" s="231"/>
      <c r="F105" s="230"/>
      <c r="G105" s="231"/>
      <c r="H105" s="230"/>
      <c r="I105" s="231"/>
      <c r="J105" s="230"/>
      <c r="K105" s="231"/>
      <c r="L105" s="229"/>
      <c r="M105" s="229"/>
      <c r="N105" s="229"/>
      <c r="O105" s="229"/>
      <c r="P105" s="229"/>
      <c r="Q105" s="229"/>
      <c r="R105" s="229"/>
      <c r="S105" s="229"/>
      <c r="T105" s="229"/>
      <c r="U105" s="229"/>
      <c r="V105" s="229"/>
      <c r="W105" s="229"/>
      <c r="X105" s="229"/>
      <c r="Y105" s="229"/>
      <c r="Z105" s="229"/>
      <c r="AA105" s="229"/>
      <c r="AB105" s="229"/>
      <c r="AC105" s="229"/>
      <c r="AD105" s="229"/>
      <c r="AE105" s="229"/>
    </row>
    <row r="106" spans="1:31" x14ac:dyDescent="0.25">
      <c r="A106" s="54">
        <v>3</v>
      </c>
      <c r="B106" s="235"/>
      <c r="C106" s="236"/>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row>
    <row r="107" spans="1:31" x14ac:dyDescent="0.25">
      <c r="A107" s="54">
        <v>4</v>
      </c>
      <c r="B107" s="235"/>
      <c r="C107" s="236"/>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row>
    <row r="108" spans="1:31" x14ac:dyDescent="0.25">
      <c r="A108" s="54">
        <v>5</v>
      </c>
      <c r="B108" s="235"/>
      <c r="C108" s="236"/>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row>
    <row r="109" spans="1:31" x14ac:dyDescent="0.25">
      <c r="A109" s="54">
        <v>6</v>
      </c>
      <c r="B109" s="235"/>
      <c r="C109" s="236"/>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row>
    <row r="110" spans="1:31" x14ac:dyDescent="0.25">
      <c r="A110" s="54">
        <v>7</v>
      </c>
      <c r="B110" s="235"/>
      <c r="C110" s="236"/>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row>
    <row r="111" spans="1:31" x14ac:dyDescent="0.25">
      <c r="A111" s="54">
        <v>8</v>
      </c>
      <c r="B111" s="235"/>
      <c r="C111" s="236"/>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row>
    <row r="112" spans="1:31" x14ac:dyDescent="0.25">
      <c r="A112" s="54">
        <v>9</v>
      </c>
      <c r="B112" s="235"/>
      <c r="C112" s="236"/>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row>
    <row r="113" spans="1:31" x14ac:dyDescent="0.25">
      <c r="A113" s="54">
        <v>10</v>
      </c>
      <c r="B113" s="235"/>
      <c r="C113" s="236"/>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row>
    <row r="114" spans="1:31" x14ac:dyDescent="0.25">
      <c r="A114" s="59">
        <f>COUNTA(B104:B113)</f>
        <v>0</v>
      </c>
      <c r="B114" s="253" t="s">
        <v>128</v>
      </c>
      <c r="C114" s="254"/>
      <c r="D114" s="233">
        <f>COUNT(D104:E113)</f>
        <v>0</v>
      </c>
      <c r="E114" s="234"/>
      <c r="F114" s="233">
        <f t="shared" ref="F114" si="102">COUNT(F104:G113)</f>
        <v>0</v>
      </c>
      <c r="G114" s="234"/>
      <c r="H114" s="233">
        <f t="shared" ref="H114" si="103">COUNT(H104:I113)</f>
        <v>0</v>
      </c>
      <c r="I114" s="234"/>
      <c r="J114" s="233">
        <f t="shared" ref="J114" si="104">COUNT(J104:K113)</f>
        <v>0</v>
      </c>
      <c r="K114" s="234"/>
      <c r="L114" s="233">
        <f t="shared" ref="L114" si="105">COUNT(L104:M113)</f>
        <v>0</v>
      </c>
      <c r="M114" s="234"/>
      <c r="N114" s="233">
        <f t="shared" ref="N114" si="106">COUNT(N104:O113)</f>
        <v>0</v>
      </c>
      <c r="O114" s="234"/>
      <c r="P114" s="233">
        <f t="shared" ref="P114" si="107">COUNT(P104:Q113)</f>
        <v>0</v>
      </c>
      <c r="Q114" s="234"/>
      <c r="R114" s="233">
        <f t="shared" ref="R114" si="108">COUNT(R104:S113)</f>
        <v>0</v>
      </c>
      <c r="S114" s="234"/>
      <c r="T114" s="233">
        <f t="shared" ref="T114" si="109">COUNT(T104:U113)</f>
        <v>0</v>
      </c>
      <c r="U114" s="234"/>
      <c r="V114" s="233">
        <f t="shared" ref="V114" si="110">COUNT(V104:W113)</f>
        <v>0</v>
      </c>
      <c r="W114" s="234"/>
      <c r="X114" s="233">
        <f t="shared" ref="X114" si="111">COUNT(X104:Y113)</f>
        <v>0</v>
      </c>
      <c r="Y114" s="234"/>
      <c r="Z114" s="233">
        <f t="shared" ref="Z114" si="112">COUNT(Z104:AA113)</f>
        <v>0</v>
      </c>
      <c r="AA114" s="234"/>
      <c r="AB114" s="233">
        <f t="shared" ref="AB114" si="113">COUNT(AB104:AC113)</f>
        <v>0</v>
      </c>
      <c r="AC114" s="234"/>
      <c r="AD114" s="233">
        <f t="shared" ref="AD114" si="114">COUNT(AD104:AE113)</f>
        <v>0</v>
      </c>
      <c r="AE114" s="234"/>
    </row>
    <row r="115" spans="1:31" x14ac:dyDescent="0.25">
      <c r="A115" s="54"/>
      <c r="B115" s="237" t="s">
        <v>124</v>
      </c>
      <c r="C115" s="238"/>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row>
    <row r="116" spans="1:31" x14ac:dyDescent="0.25">
      <c r="A116" s="54">
        <v>1</v>
      </c>
      <c r="B116" s="235"/>
      <c r="C116" s="236"/>
      <c r="D116" s="230"/>
      <c r="E116" s="231"/>
      <c r="F116" s="230"/>
      <c r="G116" s="231"/>
      <c r="H116" s="230"/>
      <c r="I116" s="231"/>
      <c r="J116" s="230"/>
      <c r="K116" s="231"/>
      <c r="L116" s="229"/>
      <c r="M116" s="229"/>
      <c r="N116" s="229"/>
      <c r="O116" s="229"/>
      <c r="P116" s="229"/>
      <c r="Q116" s="229"/>
      <c r="R116" s="229"/>
      <c r="S116" s="229"/>
      <c r="T116" s="229"/>
      <c r="U116" s="229"/>
      <c r="V116" s="229"/>
      <c r="W116" s="229"/>
      <c r="X116" s="229"/>
      <c r="Y116" s="229"/>
      <c r="Z116" s="229"/>
      <c r="AA116" s="229"/>
      <c r="AB116" s="229"/>
      <c r="AC116" s="229"/>
      <c r="AD116" s="229"/>
      <c r="AE116" s="229"/>
    </row>
    <row r="117" spans="1:31" x14ac:dyDescent="0.25">
      <c r="A117" s="54">
        <v>2</v>
      </c>
      <c r="B117" s="235"/>
      <c r="C117" s="236"/>
      <c r="D117" s="230"/>
      <c r="E117" s="231"/>
      <c r="F117" s="230"/>
      <c r="G117" s="231"/>
      <c r="H117" s="230"/>
      <c r="I117" s="231"/>
      <c r="J117" s="230"/>
      <c r="K117" s="231"/>
      <c r="L117" s="229"/>
      <c r="M117" s="229"/>
      <c r="N117" s="229"/>
      <c r="O117" s="229"/>
      <c r="P117" s="229"/>
      <c r="Q117" s="229"/>
      <c r="R117" s="229"/>
      <c r="S117" s="229"/>
      <c r="T117" s="229"/>
      <c r="U117" s="229"/>
      <c r="V117" s="229"/>
      <c r="W117" s="229"/>
      <c r="X117" s="229"/>
      <c r="Y117" s="229"/>
      <c r="Z117" s="229"/>
      <c r="AA117" s="229"/>
      <c r="AB117" s="229"/>
      <c r="AC117" s="229"/>
      <c r="AD117" s="229"/>
      <c r="AE117" s="229"/>
    </row>
    <row r="118" spans="1:31" x14ac:dyDescent="0.25">
      <c r="A118" s="54">
        <v>3</v>
      </c>
      <c r="B118" s="235"/>
      <c r="C118" s="236"/>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row>
    <row r="119" spans="1:31" x14ac:dyDescent="0.25">
      <c r="A119" s="54">
        <v>4</v>
      </c>
      <c r="B119" s="235"/>
      <c r="C119" s="236"/>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row>
    <row r="120" spans="1:31" x14ac:dyDescent="0.25">
      <c r="A120" s="54">
        <v>5</v>
      </c>
      <c r="B120" s="235"/>
      <c r="C120" s="236"/>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row>
    <row r="121" spans="1:31" x14ac:dyDescent="0.25">
      <c r="A121" s="54">
        <v>6</v>
      </c>
      <c r="B121" s="235"/>
      <c r="C121" s="236"/>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row>
    <row r="122" spans="1:31" x14ac:dyDescent="0.25">
      <c r="A122" s="54">
        <v>7</v>
      </c>
      <c r="B122" s="235"/>
      <c r="C122" s="236"/>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row>
    <row r="123" spans="1:31" x14ac:dyDescent="0.25">
      <c r="A123" s="54">
        <v>8</v>
      </c>
      <c r="B123" s="235"/>
      <c r="C123" s="236"/>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row>
    <row r="124" spans="1:31" x14ac:dyDescent="0.25">
      <c r="A124" s="54">
        <v>9</v>
      </c>
      <c r="B124" s="235"/>
      <c r="C124" s="236"/>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row>
    <row r="125" spans="1:31" x14ac:dyDescent="0.25">
      <c r="A125" s="54">
        <v>10</v>
      </c>
      <c r="B125" s="235"/>
      <c r="C125" s="236"/>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row>
    <row r="126" spans="1:31" ht="15.75" thickBot="1" x14ac:dyDescent="0.3">
      <c r="A126" s="62">
        <f>COUNTA(B116:B125)</f>
        <v>0</v>
      </c>
      <c r="B126" s="244" t="s">
        <v>128</v>
      </c>
      <c r="C126" s="245"/>
      <c r="D126" s="240">
        <f>COUNT(D116:E125)</f>
        <v>0</v>
      </c>
      <c r="E126" s="241"/>
      <c r="F126" s="240">
        <f t="shared" ref="F126" si="115">COUNT(F116:G125)</f>
        <v>0</v>
      </c>
      <c r="G126" s="241"/>
      <c r="H126" s="240">
        <f t="shared" ref="H126" si="116">COUNT(H116:I125)</f>
        <v>0</v>
      </c>
      <c r="I126" s="241"/>
      <c r="J126" s="240">
        <f t="shared" ref="J126" si="117">COUNT(J116:K125)</f>
        <v>0</v>
      </c>
      <c r="K126" s="241"/>
      <c r="L126" s="240">
        <f t="shared" ref="L126" si="118">COUNT(L116:M125)</f>
        <v>0</v>
      </c>
      <c r="M126" s="241"/>
      <c r="N126" s="240">
        <f t="shared" ref="N126" si="119">COUNT(N116:O125)</f>
        <v>0</v>
      </c>
      <c r="O126" s="241"/>
      <c r="P126" s="240">
        <f t="shared" ref="P126" si="120">COUNT(P116:Q125)</f>
        <v>0</v>
      </c>
      <c r="Q126" s="241"/>
      <c r="R126" s="240">
        <f t="shared" ref="R126" si="121">COUNT(R116:S125)</f>
        <v>0</v>
      </c>
      <c r="S126" s="241"/>
      <c r="T126" s="240">
        <f t="shared" ref="T126" si="122">COUNT(T116:U125)</f>
        <v>0</v>
      </c>
      <c r="U126" s="241"/>
      <c r="V126" s="240">
        <f t="shared" ref="V126" si="123">COUNT(V116:W125)</f>
        <v>0</v>
      </c>
      <c r="W126" s="241"/>
      <c r="X126" s="240">
        <f t="shared" ref="X126" si="124">COUNT(X116:Y125)</f>
        <v>0</v>
      </c>
      <c r="Y126" s="241"/>
      <c r="Z126" s="240">
        <f t="shared" ref="Z126:AB126" si="125">COUNT(Z116:AA125)</f>
        <v>0</v>
      </c>
      <c r="AA126" s="241"/>
      <c r="AB126" s="240">
        <f t="shared" si="125"/>
        <v>0</v>
      </c>
      <c r="AC126" s="241"/>
      <c r="AD126" s="240">
        <f t="shared" ref="AD126" si="126">COUNT(AD116:AE125)</f>
        <v>0</v>
      </c>
      <c r="AE126" s="241"/>
    </row>
    <row r="127" spans="1:31" ht="15.75" thickBot="1" x14ac:dyDescent="0.3">
      <c r="A127" s="64">
        <f>A126+A114+A102+A90+A78+A66+A54+A42+A30+A18</f>
        <v>4</v>
      </c>
      <c r="B127" s="246" t="s">
        <v>130</v>
      </c>
      <c r="C127" s="247"/>
      <c r="D127" s="239">
        <f t="shared" ref="D127:E127" si="127">D126+D114+D102+D90+D78+D66+D54+D42+D30+D18</f>
        <v>6</v>
      </c>
      <c r="E127" s="239">
        <f t="shared" si="127"/>
        <v>0</v>
      </c>
      <c r="F127" s="239">
        <f t="shared" ref="F127" si="128">F126+F114+F102+F90+F78+F66+F54+F42+F30+F18</f>
        <v>8</v>
      </c>
      <c r="G127" s="239">
        <f t="shared" ref="G127" si="129">G126+G114+G102+G90+G78+G66+G54+G42+G30+G18</f>
        <v>0</v>
      </c>
      <c r="H127" s="239">
        <f t="shared" ref="H127" si="130">H126+H114+H102+H90+H78+H66+H54+H42+H30+H18</f>
        <v>1</v>
      </c>
      <c r="I127" s="239">
        <f t="shared" ref="I127" si="131">I126+I114+I102+I90+I78+I66+I54+I42+I30+I18</f>
        <v>0</v>
      </c>
      <c r="J127" s="239">
        <f t="shared" ref="J127" si="132">J126+J114+J102+J90+J78+J66+J54+J42+J30+J18</f>
        <v>1</v>
      </c>
      <c r="K127" s="239">
        <f t="shared" ref="K127" si="133">K126+K114+K102+K90+K78+K66+K54+K42+K30+K18</f>
        <v>0</v>
      </c>
      <c r="L127" s="239">
        <f t="shared" ref="L127" si="134">L126+L114+L102+L90+L78+L66+L54+L42+L30+L18</f>
        <v>0</v>
      </c>
      <c r="M127" s="239">
        <f t="shared" ref="M127" si="135">M126+M114+M102+M90+M78+M66+M54+M42+M30+M18</f>
        <v>0</v>
      </c>
      <c r="N127" s="239">
        <f t="shared" ref="N127" si="136">N126+N114+N102+N90+N78+N66+N54+N42+N30+N18</f>
        <v>0</v>
      </c>
      <c r="O127" s="239">
        <f t="shared" ref="O127" si="137">O126+O114+O102+O90+O78+O66+O54+O42+O30+O18</f>
        <v>0</v>
      </c>
      <c r="P127" s="239">
        <f t="shared" ref="P127" si="138">P126+P114+P102+P90+P78+P66+P54+P42+P30+P18</f>
        <v>0</v>
      </c>
      <c r="Q127" s="239">
        <f t="shared" ref="Q127" si="139">Q126+Q114+Q102+Q90+Q78+Q66+Q54+Q42+Q30+Q18</f>
        <v>0</v>
      </c>
      <c r="R127" s="239">
        <f t="shared" ref="R127" si="140">R126+R114+R102+R90+R78+R66+R54+R42+R30+R18</f>
        <v>0</v>
      </c>
      <c r="S127" s="239">
        <f t="shared" ref="S127" si="141">S126+S114+S102+S90+S78+S66+S54+S42+S30+S18</f>
        <v>0</v>
      </c>
      <c r="T127" s="239">
        <f t="shared" ref="T127" si="142">T126+T114+T102+T90+T78+T66+T54+T42+T30+T18</f>
        <v>0</v>
      </c>
      <c r="U127" s="239">
        <f t="shared" ref="U127" si="143">U126+U114+U102+U90+U78+U66+U54+U42+U30+U18</f>
        <v>0</v>
      </c>
      <c r="V127" s="239">
        <f t="shared" ref="V127" si="144">V126+V114+V102+V90+V78+V66+V54+V42+V30+V18</f>
        <v>0</v>
      </c>
      <c r="W127" s="239">
        <f t="shared" ref="W127" si="145">W126+W114+W102+W90+W78+W66+W54+W42+W30+W18</f>
        <v>0</v>
      </c>
      <c r="X127" s="239">
        <f t="shared" ref="X127" si="146">X126+X114+X102+X90+X78+X66+X54+X42+X30+X18</f>
        <v>0</v>
      </c>
      <c r="Y127" s="239">
        <f t="shared" ref="Y127" si="147">Y126+Y114+Y102+Y90+Y78+Y66+Y54+Y42+Y30+Y18</f>
        <v>0</v>
      </c>
      <c r="Z127" s="239">
        <f t="shared" ref="Z127" si="148">Z126+Z114+Z102+Z90+Z78+Z66+Z54+Z42+Z30+Z18</f>
        <v>0</v>
      </c>
      <c r="AA127" s="239">
        <f t="shared" ref="AA127" si="149">AA126+AA114+AA102+AA90+AA78+AA66+AA54+AA42+AA30+AA18</f>
        <v>0</v>
      </c>
      <c r="AB127" s="239">
        <f t="shared" ref="AB127" si="150">AB126+AB114+AB102+AB90+AB78+AB66+AB54+AB42+AB30+AB18</f>
        <v>5</v>
      </c>
      <c r="AC127" s="239">
        <f t="shared" ref="AC127" si="151">AC126+AC114+AC102+AC90+AC78+AC66+AC54+AC42+AC30+AC18</f>
        <v>0</v>
      </c>
      <c r="AD127" s="239">
        <f t="shared" ref="AD127" si="152">AD126+AD114+AD102+AD90+AD78+AD66+AD54+AD42+AD30+AD18</f>
        <v>5</v>
      </c>
      <c r="AE127" s="239">
        <f t="shared" ref="AE127" si="153">AE126+AE114+AE102+AE90+AE78+AE66+AE54+AE42+AE30+AE18</f>
        <v>0</v>
      </c>
    </row>
    <row r="129" spans="1:31" ht="17.25" customHeight="1" thickBot="1" x14ac:dyDescent="0.3">
      <c r="A129" s="259" t="s">
        <v>136</v>
      </c>
      <c r="B129" s="259"/>
      <c r="C129" s="259"/>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84"/>
    </row>
    <row r="130" spans="1:31" ht="16.5" customHeight="1" x14ac:dyDescent="0.25">
      <c r="A130" s="222" t="s">
        <v>48</v>
      </c>
      <c r="B130" s="222"/>
      <c r="C130" s="48"/>
      <c r="D130" s="224" t="s">
        <v>106</v>
      </c>
      <c r="E130" s="224"/>
      <c r="F130" s="224"/>
      <c r="G130" s="224"/>
      <c r="H130" s="224"/>
      <c r="I130" s="224"/>
      <c r="J130" s="224"/>
      <c r="K130" s="224"/>
      <c r="L130" s="225" t="s">
        <v>107</v>
      </c>
      <c r="M130" s="225"/>
      <c r="N130" s="225"/>
      <c r="O130" s="225"/>
      <c r="P130" s="225"/>
      <c r="Q130" s="225"/>
      <c r="R130" s="225"/>
      <c r="S130" s="225"/>
      <c r="T130" s="226" t="s">
        <v>108</v>
      </c>
      <c r="U130" s="226"/>
      <c r="V130" s="226"/>
      <c r="W130" s="226"/>
      <c r="X130" s="226"/>
      <c r="Y130" s="226"/>
      <c r="Z130" s="226"/>
      <c r="AA130" s="226"/>
      <c r="AB130" s="255" t="s">
        <v>133</v>
      </c>
      <c r="AC130" s="256"/>
      <c r="AD130" s="249" t="s">
        <v>145</v>
      </c>
      <c r="AE130" s="250"/>
    </row>
    <row r="131" spans="1:31" ht="46.5" customHeight="1" thickBot="1" x14ac:dyDescent="0.3">
      <c r="A131" s="223"/>
      <c r="B131" s="223"/>
      <c r="C131" s="49"/>
      <c r="D131" s="227" t="s">
        <v>102</v>
      </c>
      <c r="E131" s="227"/>
      <c r="F131" s="227" t="s">
        <v>104</v>
      </c>
      <c r="G131" s="227"/>
      <c r="H131" s="227" t="s">
        <v>103</v>
      </c>
      <c r="I131" s="227"/>
      <c r="J131" s="227" t="s">
        <v>105</v>
      </c>
      <c r="K131" s="227"/>
      <c r="L131" s="220" t="s">
        <v>102</v>
      </c>
      <c r="M131" s="220"/>
      <c r="N131" s="220" t="s">
        <v>104</v>
      </c>
      <c r="O131" s="220"/>
      <c r="P131" s="220" t="s">
        <v>103</v>
      </c>
      <c r="Q131" s="220"/>
      <c r="R131" s="220" t="s">
        <v>105</v>
      </c>
      <c r="S131" s="220"/>
      <c r="T131" s="228" t="s">
        <v>102</v>
      </c>
      <c r="U131" s="228"/>
      <c r="V131" s="228" t="s">
        <v>104</v>
      </c>
      <c r="W131" s="228"/>
      <c r="X131" s="228" t="s">
        <v>103</v>
      </c>
      <c r="Y131" s="228"/>
      <c r="Z131" s="228" t="s">
        <v>105</v>
      </c>
      <c r="AA131" s="228"/>
      <c r="AB131" s="257"/>
      <c r="AC131" s="258"/>
      <c r="AD131" s="251"/>
      <c r="AE131" s="252"/>
    </row>
    <row r="132" spans="1:31" ht="15.75" thickTop="1" x14ac:dyDescent="0.25">
      <c r="A132" s="54"/>
      <c r="B132" s="242" t="s">
        <v>114</v>
      </c>
      <c r="C132" s="243"/>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61"/>
      <c r="AE132" s="262"/>
    </row>
    <row r="133" spans="1:31" x14ac:dyDescent="0.25">
      <c r="A133" s="54">
        <v>1</v>
      </c>
      <c r="B133" s="235"/>
      <c r="C133" s="236"/>
      <c r="D133" s="232"/>
      <c r="E133" s="232"/>
      <c r="F133" s="232"/>
      <c r="G133" s="232"/>
      <c r="H133" s="232"/>
      <c r="I133" s="232"/>
      <c r="J133" s="232"/>
      <c r="K133" s="232"/>
      <c r="L133" s="229"/>
      <c r="M133" s="229"/>
      <c r="N133" s="229"/>
      <c r="O133" s="229"/>
      <c r="P133" s="229"/>
      <c r="Q133" s="229"/>
      <c r="R133" s="229"/>
      <c r="S133" s="229"/>
      <c r="T133" s="229"/>
      <c r="U133" s="229"/>
      <c r="V133" s="229"/>
      <c r="W133" s="229"/>
      <c r="X133" s="229"/>
      <c r="Y133" s="229"/>
      <c r="Z133" s="229"/>
      <c r="AA133" s="229"/>
      <c r="AB133" s="229"/>
      <c r="AC133" s="229"/>
      <c r="AD133" s="260"/>
      <c r="AE133" s="236"/>
    </row>
    <row r="134" spans="1:31" x14ac:dyDescent="0.25">
      <c r="A134" s="54">
        <v>2</v>
      </c>
      <c r="B134" s="235"/>
      <c r="C134" s="236"/>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60"/>
      <c r="AE134" s="236"/>
    </row>
    <row r="135" spans="1:31" x14ac:dyDescent="0.25">
      <c r="A135" s="54">
        <v>3</v>
      </c>
      <c r="B135" s="235"/>
      <c r="C135" s="236"/>
      <c r="D135" s="230"/>
      <c r="E135" s="231"/>
      <c r="F135" s="230"/>
      <c r="G135" s="231"/>
      <c r="H135" s="230"/>
      <c r="I135" s="231"/>
      <c r="J135" s="230"/>
      <c r="K135" s="231"/>
      <c r="L135" s="229"/>
      <c r="M135" s="229"/>
      <c r="N135" s="229"/>
      <c r="O135" s="229"/>
      <c r="P135" s="229"/>
      <c r="Q135" s="229"/>
      <c r="R135" s="229"/>
      <c r="S135" s="229"/>
      <c r="T135" s="229"/>
      <c r="U135" s="229"/>
      <c r="V135" s="229"/>
      <c r="W135" s="229"/>
      <c r="X135" s="229"/>
      <c r="Y135" s="229"/>
      <c r="Z135" s="229"/>
      <c r="AA135" s="229"/>
      <c r="AB135" s="229"/>
      <c r="AC135" s="229"/>
      <c r="AD135" s="260"/>
      <c r="AE135" s="236"/>
    </row>
    <row r="136" spans="1:31" x14ac:dyDescent="0.25">
      <c r="A136" s="54">
        <v>4</v>
      </c>
      <c r="B136" s="235"/>
      <c r="C136" s="236"/>
      <c r="D136" s="230"/>
      <c r="E136" s="231"/>
      <c r="F136" s="230"/>
      <c r="G136" s="231"/>
      <c r="H136" s="230"/>
      <c r="I136" s="231"/>
      <c r="J136" s="230"/>
      <c r="K136" s="231"/>
      <c r="L136" s="229"/>
      <c r="M136" s="229"/>
      <c r="N136" s="229"/>
      <c r="O136" s="229"/>
      <c r="P136" s="229"/>
      <c r="Q136" s="229"/>
      <c r="R136" s="229"/>
      <c r="S136" s="229"/>
      <c r="T136" s="229"/>
      <c r="U136" s="229"/>
      <c r="V136" s="229"/>
      <c r="W136" s="229"/>
      <c r="X136" s="229"/>
      <c r="Y136" s="229"/>
      <c r="Z136" s="229"/>
      <c r="AA136" s="229"/>
      <c r="AB136" s="229"/>
      <c r="AC136" s="229"/>
      <c r="AD136" s="260"/>
      <c r="AE136" s="236"/>
    </row>
    <row r="137" spans="1:31" x14ac:dyDescent="0.25">
      <c r="A137" s="54">
        <v>5</v>
      </c>
      <c r="B137" s="235"/>
      <c r="C137" s="236"/>
      <c r="D137" s="230"/>
      <c r="E137" s="231"/>
      <c r="F137" s="230"/>
      <c r="G137" s="231"/>
      <c r="H137" s="230"/>
      <c r="I137" s="231"/>
      <c r="J137" s="230"/>
      <c r="K137" s="231"/>
      <c r="L137" s="229"/>
      <c r="M137" s="229"/>
      <c r="N137" s="229"/>
      <c r="O137" s="229"/>
      <c r="P137" s="229"/>
      <c r="Q137" s="229"/>
      <c r="R137" s="229"/>
      <c r="S137" s="229"/>
      <c r="T137" s="229"/>
      <c r="U137" s="229"/>
      <c r="V137" s="229"/>
      <c r="W137" s="229"/>
      <c r="X137" s="229"/>
      <c r="Y137" s="229"/>
      <c r="Z137" s="229"/>
      <c r="AA137" s="229"/>
      <c r="AB137" s="229"/>
      <c r="AC137" s="229"/>
      <c r="AD137" s="260"/>
      <c r="AE137" s="236"/>
    </row>
    <row r="138" spans="1:31" x14ac:dyDescent="0.25">
      <c r="A138" s="54">
        <v>6</v>
      </c>
      <c r="B138" s="235"/>
      <c r="C138" s="236"/>
      <c r="D138" s="230"/>
      <c r="E138" s="231"/>
      <c r="F138" s="230"/>
      <c r="G138" s="231"/>
      <c r="H138" s="230"/>
      <c r="I138" s="231"/>
      <c r="J138" s="230"/>
      <c r="K138" s="231"/>
      <c r="L138" s="229"/>
      <c r="M138" s="229"/>
      <c r="N138" s="229"/>
      <c r="O138" s="229"/>
      <c r="P138" s="229"/>
      <c r="Q138" s="229"/>
      <c r="R138" s="229"/>
      <c r="S138" s="229"/>
      <c r="T138" s="229"/>
      <c r="U138" s="229"/>
      <c r="V138" s="229"/>
      <c r="W138" s="229"/>
      <c r="X138" s="229"/>
      <c r="Y138" s="229"/>
      <c r="Z138" s="229"/>
      <c r="AA138" s="229"/>
      <c r="AB138" s="229"/>
      <c r="AC138" s="229"/>
      <c r="AD138" s="260"/>
      <c r="AE138" s="236"/>
    </row>
    <row r="139" spans="1:31" x14ac:dyDescent="0.25">
      <c r="A139" s="54">
        <v>7</v>
      </c>
      <c r="B139" s="235"/>
      <c r="C139" s="236"/>
      <c r="D139" s="230"/>
      <c r="E139" s="231"/>
      <c r="F139" s="230"/>
      <c r="G139" s="231"/>
      <c r="H139" s="230"/>
      <c r="I139" s="231"/>
      <c r="J139" s="230"/>
      <c r="K139" s="231"/>
      <c r="L139" s="229"/>
      <c r="M139" s="229"/>
      <c r="N139" s="229"/>
      <c r="O139" s="229"/>
      <c r="P139" s="229"/>
      <c r="Q139" s="229"/>
      <c r="R139" s="229"/>
      <c r="S139" s="229"/>
      <c r="T139" s="229"/>
      <c r="U139" s="229"/>
      <c r="V139" s="229"/>
      <c r="W139" s="229"/>
      <c r="X139" s="229"/>
      <c r="Y139" s="229"/>
      <c r="Z139" s="229"/>
      <c r="AA139" s="229"/>
      <c r="AB139" s="229"/>
      <c r="AC139" s="229"/>
      <c r="AD139" s="260"/>
      <c r="AE139" s="236"/>
    </row>
    <row r="140" spans="1:31" x14ac:dyDescent="0.25">
      <c r="A140" s="54">
        <v>8</v>
      </c>
      <c r="B140" s="235"/>
      <c r="C140" s="236"/>
      <c r="D140" s="230"/>
      <c r="E140" s="231"/>
      <c r="F140" s="230"/>
      <c r="G140" s="231"/>
      <c r="H140" s="230"/>
      <c r="I140" s="231"/>
      <c r="J140" s="230"/>
      <c r="K140" s="231"/>
      <c r="L140" s="229"/>
      <c r="M140" s="229"/>
      <c r="N140" s="229"/>
      <c r="O140" s="229"/>
      <c r="P140" s="229"/>
      <c r="Q140" s="229"/>
      <c r="R140" s="229"/>
      <c r="S140" s="229"/>
      <c r="T140" s="229"/>
      <c r="U140" s="229"/>
      <c r="V140" s="229"/>
      <c r="W140" s="229"/>
      <c r="X140" s="229"/>
      <c r="Y140" s="229"/>
      <c r="Z140" s="229"/>
      <c r="AA140" s="229"/>
      <c r="AB140" s="229"/>
      <c r="AC140" s="229"/>
      <c r="AD140" s="260"/>
      <c r="AE140" s="236"/>
    </row>
    <row r="141" spans="1:31" x14ac:dyDescent="0.25">
      <c r="A141" s="54">
        <v>9</v>
      </c>
      <c r="B141" s="235"/>
      <c r="C141" s="236"/>
      <c r="D141" s="230"/>
      <c r="E141" s="231"/>
      <c r="F141" s="230"/>
      <c r="G141" s="231"/>
      <c r="H141" s="230"/>
      <c r="I141" s="231"/>
      <c r="J141" s="230"/>
      <c r="K141" s="231"/>
      <c r="L141" s="229"/>
      <c r="M141" s="229"/>
      <c r="N141" s="229"/>
      <c r="O141" s="229"/>
      <c r="P141" s="229"/>
      <c r="Q141" s="229"/>
      <c r="R141" s="229"/>
      <c r="S141" s="229"/>
      <c r="T141" s="229"/>
      <c r="U141" s="229"/>
      <c r="V141" s="229"/>
      <c r="W141" s="229"/>
      <c r="X141" s="229"/>
      <c r="Y141" s="229"/>
      <c r="Z141" s="229"/>
      <c r="AA141" s="229"/>
      <c r="AB141" s="229"/>
      <c r="AC141" s="229"/>
      <c r="AD141" s="260"/>
      <c r="AE141" s="236"/>
    </row>
    <row r="142" spans="1:31" x14ac:dyDescent="0.25">
      <c r="A142" s="54">
        <v>10</v>
      </c>
      <c r="B142" s="235"/>
      <c r="C142" s="236"/>
      <c r="D142" s="230"/>
      <c r="E142" s="231"/>
      <c r="F142" s="230"/>
      <c r="G142" s="231"/>
      <c r="H142" s="230"/>
      <c r="I142" s="231"/>
      <c r="J142" s="230"/>
      <c r="K142" s="231"/>
      <c r="L142" s="229"/>
      <c r="M142" s="229"/>
      <c r="N142" s="229"/>
      <c r="O142" s="229"/>
      <c r="P142" s="229"/>
      <c r="Q142" s="229"/>
      <c r="R142" s="229"/>
      <c r="S142" s="229"/>
      <c r="T142" s="229"/>
      <c r="U142" s="229"/>
      <c r="V142" s="229"/>
      <c r="W142" s="229"/>
      <c r="X142" s="229"/>
      <c r="Y142" s="229"/>
      <c r="Z142" s="229"/>
      <c r="AA142" s="229"/>
      <c r="AB142" s="229"/>
      <c r="AC142" s="229"/>
      <c r="AD142" s="260"/>
      <c r="AE142" s="236"/>
    </row>
    <row r="143" spans="1:31" x14ac:dyDescent="0.25">
      <c r="A143" s="59">
        <f>COUNTA(B133:B142)</f>
        <v>0</v>
      </c>
      <c r="B143" s="253" t="s">
        <v>128</v>
      </c>
      <c r="C143" s="254"/>
      <c r="D143" s="233">
        <f>COUNT(D133:E142)</f>
        <v>0</v>
      </c>
      <c r="E143" s="234"/>
      <c r="F143" s="233">
        <f t="shared" ref="F143" si="154">COUNT(F133:G142)</f>
        <v>0</v>
      </c>
      <c r="G143" s="234"/>
      <c r="H143" s="233">
        <f t="shared" ref="H143" si="155">COUNT(H133:I142)</f>
        <v>0</v>
      </c>
      <c r="I143" s="234"/>
      <c r="J143" s="233">
        <f t="shared" ref="J143" si="156">COUNT(J133:K142)</f>
        <v>0</v>
      </c>
      <c r="K143" s="234"/>
      <c r="L143" s="233">
        <f t="shared" ref="L143" si="157">COUNT(L133:M142)</f>
        <v>0</v>
      </c>
      <c r="M143" s="234"/>
      <c r="N143" s="233">
        <f t="shared" ref="N143" si="158">COUNT(N133:O142)</f>
        <v>0</v>
      </c>
      <c r="O143" s="234"/>
      <c r="P143" s="233">
        <f t="shared" ref="P143" si="159">COUNT(P133:Q142)</f>
        <v>0</v>
      </c>
      <c r="Q143" s="234"/>
      <c r="R143" s="233">
        <f t="shared" ref="R143" si="160">COUNT(R133:S142)</f>
        <v>0</v>
      </c>
      <c r="S143" s="234"/>
      <c r="T143" s="233">
        <f t="shared" ref="T143" si="161">COUNT(T133:U142)</f>
        <v>0</v>
      </c>
      <c r="U143" s="234"/>
      <c r="V143" s="233">
        <f t="shared" ref="V143" si="162">COUNT(V133:W142)</f>
        <v>0</v>
      </c>
      <c r="W143" s="234"/>
      <c r="X143" s="233">
        <f t="shared" ref="X143" si="163">COUNT(X133:Y142)</f>
        <v>0</v>
      </c>
      <c r="Y143" s="234"/>
      <c r="Z143" s="233">
        <f t="shared" ref="Z143:AB143" si="164">COUNT(Z133:AA142)</f>
        <v>0</v>
      </c>
      <c r="AA143" s="234"/>
      <c r="AB143" s="233">
        <f t="shared" si="164"/>
        <v>0</v>
      </c>
      <c r="AC143" s="234"/>
      <c r="AD143" s="233">
        <f t="shared" ref="AD143" si="165">COUNT(AD133:AE142)</f>
        <v>0</v>
      </c>
      <c r="AE143" s="234"/>
    </row>
    <row r="144" spans="1:31" x14ac:dyDescent="0.25">
      <c r="A144" s="54"/>
      <c r="B144" s="237" t="s">
        <v>116</v>
      </c>
      <c r="C144" s="238"/>
      <c r="D144" s="230"/>
      <c r="E144" s="231"/>
      <c r="F144" s="230"/>
      <c r="G144" s="231"/>
      <c r="H144" s="230"/>
      <c r="I144" s="231"/>
      <c r="J144" s="230"/>
      <c r="K144" s="231"/>
      <c r="L144" s="229"/>
      <c r="M144" s="229"/>
      <c r="N144" s="229"/>
      <c r="O144" s="229"/>
      <c r="P144" s="229"/>
      <c r="Q144" s="229"/>
      <c r="R144" s="229"/>
      <c r="S144" s="229"/>
      <c r="T144" s="229"/>
      <c r="U144" s="229"/>
      <c r="V144" s="229"/>
      <c r="W144" s="229"/>
      <c r="X144" s="229"/>
      <c r="Y144" s="229"/>
      <c r="Z144" s="229"/>
      <c r="AA144" s="229"/>
      <c r="AB144" s="229"/>
      <c r="AC144" s="229"/>
      <c r="AD144" s="229"/>
      <c r="AE144" s="229"/>
    </row>
    <row r="145" spans="1:31" x14ac:dyDescent="0.25">
      <c r="A145" s="54">
        <v>1</v>
      </c>
      <c r="B145" s="235"/>
      <c r="C145" s="236"/>
      <c r="D145" s="230"/>
      <c r="E145" s="231"/>
      <c r="F145" s="230"/>
      <c r="G145" s="231"/>
      <c r="H145" s="230"/>
      <c r="I145" s="231"/>
      <c r="J145" s="230"/>
      <c r="K145" s="231"/>
      <c r="L145" s="229"/>
      <c r="M145" s="229"/>
      <c r="N145" s="229"/>
      <c r="O145" s="229"/>
      <c r="P145" s="229"/>
      <c r="Q145" s="229"/>
      <c r="R145" s="229"/>
      <c r="S145" s="229"/>
      <c r="T145" s="229"/>
      <c r="U145" s="229"/>
      <c r="V145" s="229"/>
      <c r="W145" s="229"/>
      <c r="X145" s="229"/>
      <c r="Y145" s="229"/>
      <c r="Z145" s="229"/>
      <c r="AA145" s="229"/>
      <c r="AB145" s="229"/>
      <c r="AC145" s="229"/>
      <c r="AD145" s="229"/>
      <c r="AE145" s="229"/>
    </row>
    <row r="146" spans="1:31" x14ac:dyDescent="0.25">
      <c r="A146" s="54">
        <v>2</v>
      </c>
      <c r="B146" s="235"/>
      <c r="C146" s="236"/>
      <c r="D146" s="230"/>
      <c r="E146" s="231"/>
      <c r="F146" s="230"/>
      <c r="G146" s="231"/>
      <c r="H146" s="230"/>
      <c r="I146" s="231"/>
      <c r="J146" s="230"/>
      <c r="K146" s="231"/>
      <c r="L146" s="229"/>
      <c r="M146" s="229"/>
      <c r="N146" s="229"/>
      <c r="O146" s="229"/>
      <c r="P146" s="229"/>
      <c r="Q146" s="229"/>
      <c r="R146" s="229"/>
      <c r="S146" s="229"/>
      <c r="T146" s="229"/>
      <c r="U146" s="229"/>
      <c r="V146" s="229"/>
      <c r="W146" s="229"/>
      <c r="X146" s="229"/>
      <c r="Y146" s="229"/>
      <c r="Z146" s="229"/>
      <c r="AA146" s="229"/>
      <c r="AB146" s="229"/>
      <c r="AC146" s="229"/>
      <c r="AD146" s="229"/>
      <c r="AE146" s="229"/>
    </row>
    <row r="147" spans="1:31" x14ac:dyDescent="0.25">
      <c r="A147" s="54">
        <v>3</v>
      </c>
      <c r="B147" s="235"/>
      <c r="C147" s="236"/>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row>
    <row r="148" spans="1:31" x14ac:dyDescent="0.25">
      <c r="A148" s="54">
        <v>4</v>
      </c>
      <c r="B148" s="235"/>
      <c r="C148" s="236"/>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row>
    <row r="149" spans="1:31" x14ac:dyDescent="0.25">
      <c r="A149" s="54">
        <v>5</v>
      </c>
      <c r="B149" s="235"/>
      <c r="C149" s="236"/>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row>
    <row r="150" spans="1:31" x14ac:dyDescent="0.25">
      <c r="A150" s="54">
        <v>6</v>
      </c>
      <c r="B150" s="235"/>
      <c r="C150" s="236"/>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row>
    <row r="151" spans="1:31" x14ac:dyDescent="0.25">
      <c r="A151" s="54">
        <v>7</v>
      </c>
      <c r="B151" s="235"/>
      <c r="C151" s="236"/>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row>
    <row r="152" spans="1:31" x14ac:dyDescent="0.25">
      <c r="A152" s="54">
        <v>8</v>
      </c>
      <c r="B152" s="235"/>
      <c r="C152" s="236"/>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row>
    <row r="153" spans="1:31" x14ac:dyDescent="0.25">
      <c r="A153" s="54">
        <v>9</v>
      </c>
      <c r="B153" s="235"/>
      <c r="C153" s="236"/>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row>
    <row r="154" spans="1:31" x14ac:dyDescent="0.25">
      <c r="A154" s="54">
        <v>10</v>
      </c>
      <c r="B154" s="235"/>
      <c r="C154" s="236"/>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row>
    <row r="155" spans="1:31" x14ac:dyDescent="0.25">
      <c r="A155" s="59">
        <f>COUNTA(B145:B154)</f>
        <v>0</v>
      </c>
      <c r="B155" s="253" t="s">
        <v>128</v>
      </c>
      <c r="C155" s="254"/>
      <c r="D155" s="233">
        <f>COUNT(D145:E154)</f>
        <v>0</v>
      </c>
      <c r="E155" s="234"/>
      <c r="F155" s="233">
        <f t="shared" ref="F155" si="166">COUNT(F145:G154)</f>
        <v>0</v>
      </c>
      <c r="G155" s="234"/>
      <c r="H155" s="233">
        <f t="shared" ref="H155" si="167">COUNT(H145:I154)</f>
        <v>0</v>
      </c>
      <c r="I155" s="234"/>
      <c r="J155" s="233">
        <f t="shared" ref="J155" si="168">COUNT(J145:K154)</f>
        <v>0</v>
      </c>
      <c r="K155" s="234"/>
      <c r="L155" s="233">
        <f t="shared" ref="L155" si="169">COUNT(L145:M154)</f>
        <v>0</v>
      </c>
      <c r="M155" s="234"/>
      <c r="N155" s="233">
        <f t="shared" ref="N155" si="170">COUNT(N145:O154)</f>
        <v>0</v>
      </c>
      <c r="O155" s="234"/>
      <c r="P155" s="233">
        <f t="shared" ref="P155" si="171">COUNT(P145:Q154)</f>
        <v>0</v>
      </c>
      <c r="Q155" s="234"/>
      <c r="R155" s="233">
        <f t="shared" ref="R155" si="172">COUNT(R145:S154)</f>
        <v>0</v>
      </c>
      <c r="S155" s="234"/>
      <c r="T155" s="233">
        <f t="shared" ref="T155" si="173">COUNT(T145:U154)</f>
        <v>0</v>
      </c>
      <c r="U155" s="234"/>
      <c r="V155" s="233">
        <f t="shared" ref="V155" si="174">COUNT(V145:W154)</f>
        <v>0</v>
      </c>
      <c r="W155" s="234"/>
      <c r="X155" s="233">
        <f t="shared" ref="X155" si="175">COUNT(X145:Y154)</f>
        <v>0</v>
      </c>
      <c r="Y155" s="234"/>
      <c r="Z155" s="233">
        <f t="shared" ref="Z155:AB155" si="176">COUNT(Z145:AA154)</f>
        <v>0</v>
      </c>
      <c r="AA155" s="234"/>
      <c r="AB155" s="233">
        <f t="shared" si="176"/>
        <v>0</v>
      </c>
      <c r="AC155" s="234"/>
      <c r="AD155" s="233">
        <f t="shared" ref="AD155" si="177">COUNT(AD145:AE154)</f>
        <v>0</v>
      </c>
      <c r="AE155" s="234"/>
    </row>
    <row r="156" spans="1:31" x14ac:dyDescent="0.25">
      <c r="A156" s="54"/>
      <c r="B156" s="237" t="s">
        <v>126</v>
      </c>
      <c r="C156" s="238"/>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row>
    <row r="157" spans="1:31" x14ac:dyDescent="0.25">
      <c r="A157" s="54">
        <v>1</v>
      </c>
      <c r="B157" s="235"/>
      <c r="C157" s="236"/>
      <c r="D157" s="230"/>
      <c r="E157" s="231"/>
      <c r="F157" s="230"/>
      <c r="G157" s="231"/>
      <c r="H157" s="230"/>
      <c r="I157" s="231"/>
      <c r="J157" s="230"/>
      <c r="K157" s="231"/>
      <c r="L157" s="229"/>
      <c r="M157" s="229"/>
      <c r="N157" s="229"/>
      <c r="O157" s="229"/>
      <c r="P157" s="229"/>
      <c r="Q157" s="229"/>
      <c r="R157" s="229"/>
      <c r="S157" s="229"/>
      <c r="T157" s="229"/>
      <c r="U157" s="229"/>
      <c r="V157" s="229"/>
      <c r="W157" s="229"/>
      <c r="X157" s="229"/>
      <c r="Y157" s="229"/>
      <c r="Z157" s="229"/>
      <c r="AA157" s="229"/>
      <c r="AB157" s="229"/>
      <c r="AC157" s="229"/>
      <c r="AD157" s="229"/>
      <c r="AE157" s="229"/>
    </row>
    <row r="158" spans="1:31" x14ac:dyDescent="0.25">
      <c r="A158" s="54">
        <v>2</v>
      </c>
      <c r="B158" s="235"/>
      <c r="C158" s="236"/>
      <c r="D158" s="230"/>
      <c r="E158" s="231"/>
      <c r="F158" s="230"/>
      <c r="G158" s="231"/>
      <c r="H158" s="230"/>
      <c r="I158" s="231"/>
      <c r="J158" s="230"/>
      <c r="K158" s="231"/>
      <c r="L158" s="229"/>
      <c r="M158" s="229"/>
      <c r="N158" s="229"/>
      <c r="O158" s="229"/>
      <c r="P158" s="229"/>
      <c r="Q158" s="229"/>
      <c r="R158" s="229"/>
      <c r="S158" s="229"/>
      <c r="T158" s="229"/>
      <c r="U158" s="229"/>
      <c r="V158" s="229"/>
      <c r="W158" s="229"/>
      <c r="X158" s="229"/>
      <c r="Y158" s="229"/>
      <c r="Z158" s="229"/>
      <c r="AA158" s="229"/>
      <c r="AB158" s="229"/>
      <c r="AC158" s="229"/>
      <c r="AD158" s="229"/>
      <c r="AE158" s="229"/>
    </row>
    <row r="159" spans="1:31" x14ac:dyDescent="0.25">
      <c r="A159" s="54">
        <v>3</v>
      </c>
      <c r="B159" s="235"/>
      <c r="C159" s="236"/>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row>
    <row r="160" spans="1:31" x14ac:dyDescent="0.25">
      <c r="A160" s="54">
        <v>4</v>
      </c>
      <c r="B160" s="235"/>
      <c r="C160" s="236"/>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row>
    <row r="161" spans="1:31" x14ac:dyDescent="0.25">
      <c r="A161" s="54">
        <v>5</v>
      </c>
      <c r="B161" s="235"/>
      <c r="C161" s="236"/>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row>
    <row r="162" spans="1:31" x14ac:dyDescent="0.25">
      <c r="A162" s="54">
        <v>6</v>
      </c>
      <c r="B162" s="235"/>
      <c r="C162" s="236"/>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row>
    <row r="163" spans="1:31" x14ac:dyDescent="0.25">
      <c r="A163" s="54">
        <v>7</v>
      </c>
      <c r="B163" s="235"/>
      <c r="C163" s="236"/>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row>
    <row r="164" spans="1:31" x14ac:dyDescent="0.25">
      <c r="A164" s="54">
        <v>8</v>
      </c>
      <c r="B164" s="235"/>
      <c r="C164" s="236"/>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row>
    <row r="165" spans="1:31" x14ac:dyDescent="0.25">
      <c r="A165" s="54">
        <v>9</v>
      </c>
      <c r="B165" s="235"/>
      <c r="C165" s="236"/>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row>
    <row r="166" spans="1:31" x14ac:dyDescent="0.25">
      <c r="A166" s="54">
        <v>10</v>
      </c>
      <c r="B166" s="235"/>
      <c r="C166" s="236"/>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row>
    <row r="167" spans="1:31" x14ac:dyDescent="0.25">
      <c r="A167" s="59">
        <f>COUNTA(B157:B166)</f>
        <v>0</v>
      </c>
      <c r="B167" s="253" t="s">
        <v>128</v>
      </c>
      <c r="C167" s="254"/>
      <c r="D167" s="233">
        <f>COUNT(D157:E166)</f>
        <v>0</v>
      </c>
      <c r="E167" s="234"/>
      <c r="F167" s="233">
        <f t="shared" ref="F167" si="178">COUNT(F157:G166)</f>
        <v>0</v>
      </c>
      <c r="G167" s="234"/>
      <c r="H167" s="233">
        <f t="shared" ref="H167" si="179">COUNT(H157:I166)</f>
        <v>0</v>
      </c>
      <c r="I167" s="234"/>
      <c r="J167" s="233">
        <f t="shared" ref="J167" si="180">COUNT(J157:K166)</f>
        <v>0</v>
      </c>
      <c r="K167" s="234"/>
      <c r="L167" s="233">
        <f t="shared" ref="L167" si="181">COUNT(L157:M166)</f>
        <v>0</v>
      </c>
      <c r="M167" s="234"/>
      <c r="N167" s="233">
        <f t="shared" ref="N167" si="182">COUNT(N157:O166)</f>
        <v>0</v>
      </c>
      <c r="O167" s="234"/>
      <c r="P167" s="233">
        <f t="shared" ref="P167" si="183">COUNT(P157:Q166)</f>
        <v>0</v>
      </c>
      <c r="Q167" s="234"/>
      <c r="R167" s="233">
        <f t="shared" ref="R167" si="184">COUNT(R157:S166)</f>
        <v>0</v>
      </c>
      <c r="S167" s="234"/>
      <c r="T167" s="233">
        <f t="shared" ref="T167" si="185">COUNT(T157:U166)</f>
        <v>0</v>
      </c>
      <c r="U167" s="234"/>
      <c r="V167" s="233">
        <f t="shared" ref="V167" si="186">COUNT(V157:W166)</f>
        <v>0</v>
      </c>
      <c r="W167" s="234"/>
      <c r="X167" s="233">
        <f t="shared" ref="X167" si="187">COUNT(X157:Y166)</f>
        <v>0</v>
      </c>
      <c r="Y167" s="234"/>
      <c r="Z167" s="233">
        <f t="shared" ref="Z167:AB167" si="188">COUNT(Z157:AA166)</f>
        <v>0</v>
      </c>
      <c r="AA167" s="234"/>
      <c r="AB167" s="233">
        <f t="shared" si="188"/>
        <v>0</v>
      </c>
      <c r="AC167" s="234"/>
      <c r="AD167" s="233">
        <f t="shared" ref="AD167" si="189">COUNT(AD157:AE166)</f>
        <v>0</v>
      </c>
      <c r="AE167" s="234"/>
    </row>
    <row r="168" spans="1:31" x14ac:dyDescent="0.25">
      <c r="A168" s="54"/>
      <c r="B168" s="237" t="s">
        <v>118</v>
      </c>
      <c r="C168" s="238"/>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row>
    <row r="169" spans="1:31" x14ac:dyDescent="0.25">
      <c r="A169" s="54">
        <v>1</v>
      </c>
      <c r="B169" s="235"/>
      <c r="C169" s="236"/>
      <c r="D169" s="230"/>
      <c r="E169" s="231"/>
      <c r="F169" s="230"/>
      <c r="G169" s="231"/>
      <c r="H169" s="230"/>
      <c r="I169" s="231"/>
      <c r="J169" s="230"/>
      <c r="K169" s="231"/>
      <c r="L169" s="229"/>
      <c r="M169" s="229"/>
      <c r="N169" s="229"/>
      <c r="O169" s="229"/>
      <c r="P169" s="229"/>
      <c r="Q169" s="229"/>
      <c r="R169" s="229"/>
      <c r="S169" s="229"/>
      <c r="T169" s="229"/>
      <c r="U169" s="229"/>
      <c r="V169" s="229"/>
      <c r="W169" s="229"/>
      <c r="X169" s="229"/>
      <c r="Y169" s="229"/>
      <c r="Z169" s="229"/>
      <c r="AA169" s="229"/>
      <c r="AB169" s="229"/>
      <c r="AC169" s="229"/>
      <c r="AD169" s="229"/>
      <c r="AE169" s="229"/>
    </row>
    <row r="170" spans="1:31" x14ac:dyDescent="0.25">
      <c r="A170" s="54">
        <v>2</v>
      </c>
      <c r="B170" s="235"/>
      <c r="C170" s="236"/>
      <c r="D170" s="230"/>
      <c r="E170" s="231"/>
      <c r="F170" s="230"/>
      <c r="G170" s="231"/>
      <c r="H170" s="230"/>
      <c r="I170" s="231"/>
      <c r="J170" s="230"/>
      <c r="K170" s="231"/>
      <c r="L170" s="229"/>
      <c r="M170" s="229"/>
      <c r="N170" s="229"/>
      <c r="O170" s="229"/>
      <c r="P170" s="229"/>
      <c r="Q170" s="229"/>
      <c r="R170" s="229"/>
      <c r="S170" s="229"/>
      <c r="T170" s="229"/>
      <c r="U170" s="229"/>
      <c r="V170" s="229"/>
      <c r="W170" s="229"/>
      <c r="X170" s="229"/>
      <c r="Y170" s="229"/>
      <c r="Z170" s="229"/>
      <c r="AA170" s="229"/>
      <c r="AB170" s="229"/>
      <c r="AC170" s="229"/>
      <c r="AD170" s="229"/>
      <c r="AE170" s="229"/>
    </row>
    <row r="171" spans="1:31" x14ac:dyDescent="0.25">
      <c r="A171" s="54">
        <v>3</v>
      </c>
      <c r="B171" s="235"/>
      <c r="C171" s="236"/>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row>
    <row r="172" spans="1:31" x14ac:dyDescent="0.25">
      <c r="A172" s="54">
        <v>4</v>
      </c>
      <c r="B172" s="235"/>
      <c r="C172" s="236"/>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row>
    <row r="173" spans="1:31" x14ac:dyDescent="0.25">
      <c r="A173" s="54">
        <v>5</v>
      </c>
      <c r="B173" s="235"/>
      <c r="C173" s="236"/>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row>
    <row r="174" spans="1:31" x14ac:dyDescent="0.25">
      <c r="A174" s="54">
        <v>6</v>
      </c>
      <c r="B174" s="235"/>
      <c r="C174" s="236"/>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row>
    <row r="175" spans="1:31" x14ac:dyDescent="0.25">
      <c r="A175" s="54">
        <v>7</v>
      </c>
      <c r="B175" s="235"/>
      <c r="C175" s="236"/>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row>
    <row r="176" spans="1:31" x14ac:dyDescent="0.25">
      <c r="A176" s="54">
        <v>8</v>
      </c>
      <c r="B176" s="235"/>
      <c r="C176" s="236"/>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row>
    <row r="177" spans="1:31" x14ac:dyDescent="0.25">
      <c r="A177" s="54">
        <v>9</v>
      </c>
      <c r="B177" s="235"/>
      <c r="C177" s="236"/>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row>
    <row r="178" spans="1:31" x14ac:dyDescent="0.25">
      <c r="A178" s="54">
        <v>10</v>
      </c>
      <c r="B178" s="235"/>
      <c r="C178" s="236"/>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row>
    <row r="179" spans="1:31" x14ac:dyDescent="0.25">
      <c r="A179" s="59">
        <f>COUNTA(B169:B178)</f>
        <v>0</v>
      </c>
      <c r="B179" s="253" t="s">
        <v>128</v>
      </c>
      <c r="C179" s="254"/>
      <c r="D179" s="233">
        <f>COUNT(D169:E178)</f>
        <v>0</v>
      </c>
      <c r="E179" s="234"/>
      <c r="F179" s="233">
        <f t="shared" ref="F179" si="190">COUNT(F169:G178)</f>
        <v>0</v>
      </c>
      <c r="G179" s="234"/>
      <c r="H179" s="233">
        <f t="shared" ref="H179" si="191">COUNT(H169:I178)</f>
        <v>0</v>
      </c>
      <c r="I179" s="234"/>
      <c r="J179" s="233">
        <f t="shared" ref="J179" si="192">COUNT(J169:K178)</f>
        <v>0</v>
      </c>
      <c r="K179" s="234"/>
      <c r="L179" s="233">
        <f t="shared" ref="L179" si="193">COUNT(L169:M178)</f>
        <v>0</v>
      </c>
      <c r="M179" s="234"/>
      <c r="N179" s="233">
        <f t="shared" ref="N179" si="194">COUNT(N169:O178)</f>
        <v>0</v>
      </c>
      <c r="O179" s="234"/>
      <c r="P179" s="233">
        <f t="shared" ref="P179" si="195">COUNT(P169:Q178)</f>
        <v>0</v>
      </c>
      <c r="Q179" s="234"/>
      <c r="R179" s="233">
        <f t="shared" ref="R179" si="196">COUNT(R169:S178)</f>
        <v>0</v>
      </c>
      <c r="S179" s="234"/>
      <c r="T179" s="233">
        <f t="shared" ref="T179" si="197">COUNT(T169:U178)</f>
        <v>0</v>
      </c>
      <c r="U179" s="234"/>
      <c r="V179" s="233">
        <f t="shared" ref="V179" si="198">COUNT(V169:W178)</f>
        <v>0</v>
      </c>
      <c r="W179" s="234"/>
      <c r="X179" s="233">
        <f t="shared" ref="X179" si="199">COUNT(X169:Y178)</f>
        <v>0</v>
      </c>
      <c r="Y179" s="234"/>
      <c r="Z179" s="233">
        <f t="shared" ref="Z179:AB179" si="200">COUNT(Z169:AA178)</f>
        <v>0</v>
      </c>
      <c r="AA179" s="234"/>
      <c r="AB179" s="233">
        <f t="shared" si="200"/>
        <v>0</v>
      </c>
      <c r="AC179" s="234"/>
      <c r="AD179" s="233">
        <f t="shared" ref="AD179" si="201">COUNT(AD169:AE178)</f>
        <v>0</v>
      </c>
      <c r="AE179" s="234"/>
    </row>
    <row r="180" spans="1:31" x14ac:dyDescent="0.25">
      <c r="A180" s="54"/>
      <c r="B180" s="237" t="s">
        <v>119</v>
      </c>
      <c r="C180" s="238"/>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c r="AE180" s="229"/>
    </row>
    <row r="181" spans="1:31" x14ac:dyDescent="0.25">
      <c r="A181" s="54">
        <v>1</v>
      </c>
      <c r="B181" s="235"/>
      <c r="C181" s="236"/>
      <c r="D181" s="230"/>
      <c r="E181" s="231"/>
      <c r="F181" s="230"/>
      <c r="G181" s="231"/>
      <c r="H181" s="230"/>
      <c r="I181" s="231"/>
      <c r="J181" s="230"/>
      <c r="K181" s="231"/>
      <c r="L181" s="229"/>
      <c r="M181" s="229"/>
      <c r="N181" s="229"/>
      <c r="O181" s="229"/>
      <c r="P181" s="229"/>
      <c r="Q181" s="229"/>
      <c r="R181" s="229"/>
      <c r="S181" s="229"/>
      <c r="T181" s="229"/>
      <c r="U181" s="229"/>
      <c r="V181" s="229"/>
      <c r="W181" s="229"/>
      <c r="X181" s="229"/>
      <c r="Y181" s="229"/>
      <c r="Z181" s="229"/>
      <c r="AA181" s="229"/>
      <c r="AB181" s="229"/>
      <c r="AC181" s="229"/>
      <c r="AD181" s="229"/>
      <c r="AE181" s="229"/>
    </row>
    <row r="182" spans="1:31" x14ac:dyDescent="0.25">
      <c r="A182" s="54">
        <v>2</v>
      </c>
      <c r="B182" s="235"/>
      <c r="C182" s="236"/>
      <c r="D182" s="230"/>
      <c r="E182" s="231"/>
      <c r="F182" s="230"/>
      <c r="G182" s="231"/>
      <c r="H182" s="230"/>
      <c r="I182" s="231"/>
      <c r="J182" s="230"/>
      <c r="K182" s="231"/>
      <c r="L182" s="229"/>
      <c r="M182" s="229"/>
      <c r="N182" s="229"/>
      <c r="O182" s="229"/>
      <c r="P182" s="229"/>
      <c r="Q182" s="229"/>
      <c r="R182" s="229"/>
      <c r="S182" s="229"/>
      <c r="T182" s="229"/>
      <c r="U182" s="229"/>
      <c r="V182" s="229"/>
      <c r="W182" s="229"/>
      <c r="X182" s="229"/>
      <c r="Y182" s="229"/>
      <c r="Z182" s="229"/>
      <c r="AA182" s="229"/>
      <c r="AB182" s="229"/>
      <c r="AC182" s="229"/>
      <c r="AD182" s="229"/>
      <c r="AE182" s="229"/>
    </row>
    <row r="183" spans="1:31" x14ac:dyDescent="0.25">
      <c r="A183" s="54">
        <v>3</v>
      </c>
      <c r="B183" s="235"/>
      <c r="C183" s="236"/>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row>
    <row r="184" spans="1:31" x14ac:dyDescent="0.25">
      <c r="A184" s="54">
        <v>4</v>
      </c>
      <c r="B184" s="235"/>
      <c r="C184" s="236"/>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row>
    <row r="185" spans="1:31" x14ac:dyDescent="0.25">
      <c r="A185" s="54">
        <v>5</v>
      </c>
      <c r="B185" s="235"/>
      <c r="C185" s="236"/>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row>
    <row r="186" spans="1:31" x14ac:dyDescent="0.25">
      <c r="A186" s="54">
        <v>6</v>
      </c>
      <c r="B186" s="235"/>
      <c r="C186" s="236"/>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row>
    <row r="187" spans="1:31" x14ac:dyDescent="0.25">
      <c r="A187" s="54">
        <v>7</v>
      </c>
      <c r="B187" s="235"/>
      <c r="C187" s="236"/>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row>
    <row r="188" spans="1:31" x14ac:dyDescent="0.25">
      <c r="A188" s="54">
        <v>8</v>
      </c>
      <c r="B188" s="235"/>
      <c r="C188" s="236"/>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row>
    <row r="189" spans="1:31" x14ac:dyDescent="0.25">
      <c r="A189" s="54">
        <v>9</v>
      </c>
      <c r="B189" s="235"/>
      <c r="C189" s="236"/>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row>
    <row r="190" spans="1:31" x14ac:dyDescent="0.25">
      <c r="A190" s="54">
        <v>10</v>
      </c>
      <c r="B190" s="235"/>
      <c r="C190" s="236"/>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row>
    <row r="191" spans="1:31" x14ac:dyDescent="0.25">
      <c r="A191" s="59">
        <f>COUNTA(B181:B190)</f>
        <v>0</v>
      </c>
      <c r="B191" s="253" t="s">
        <v>128</v>
      </c>
      <c r="C191" s="254"/>
      <c r="D191" s="233">
        <f>COUNT(D181:E190)</f>
        <v>0</v>
      </c>
      <c r="E191" s="234"/>
      <c r="F191" s="233">
        <f t="shared" ref="F191" si="202">COUNT(F181:G190)</f>
        <v>0</v>
      </c>
      <c r="G191" s="234"/>
      <c r="H191" s="233">
        <f t="shared" ref="H191" si="203">COUNT(H181:I190)</f>
        <v>0</v>
      </c>
      <c r="I191" s="234"/>
      <c r="J191" s="233">
        <f t="shared" ref="J191" si="204">COUNT(J181:K190)</f>
        <v>0</v>
      </c>
      <c r="K191" s="234"/>
      <c r="L191" s="233">
        <f t="shared" ref="L191" si="205">COUNT(L181:M190)</f>
        <v>0</v>
      </c>
      <c r="M191" s="234"/>
      <c r="N191" s="233">
        <f t="shared" ref="N191" si="206">COUNT(N181:O190)</f>
        <v>0</v>
      </c>
      <c r="O191" s="234"/>
      <c r="P191" s="233">
        <f t="shared" ref="P191" si="207">COUNT(P181:Q190)</f>
        <v>0</v>
      </c>
      <c r="Q191" s="234"/>
      <c r="R191" s="233">
        <f t="shared" ref="R191" si="208">COUNT(R181:S190)</f>
        <v>0</v>
      </c>
      <c r="S191" s="234"/>
      <c r="T191" s="233">
        <f t="shared" ref="T191" si="209">COUNT(T181:U190)</f>
        <v>0</v>
      </c>
      <c r="U191" s="234"/>
      <c r="V191" s="233">
        <f t="shared" ref="V191" si="210">COUNT(V181:W190)</f>
        <v>0</v>
      </c>
      <c r="W191" s="234"/>
      <c r="X191" s="233">
        <f t="shared" ref="X191" si="211">COUNT(X181:Y190)</f>
        <v>0</v>
      </c>
      <c r="Y191" s="234"/>
      <c r="Z191" s="233">
        <f t="shared" ref="Z191:AB191" si="212">COUNT(Z181:AA190)</f>
        <v>0</v>
      </c>
      <c r="AA191" s="234"/>
      <c r="AB191" s="233">
        <f t="shared" si="212"/>
        <v>0</v>
      </c>
      <c r="AC191" s="234"/>
      <c r="AD191" s="233">
        <f t="shared" ref="AD191" si="213">COUNT(AD181:AE190)</f>
        <v>0</v>
      </c>
      <c r="AE191" s="234"/>
    </row>
    <row r="192" spans="1:31" x14ac:dyDescent="0.25">
      <c r="A192" s="54"/>
      <c r="B192" s="237" t="s">
        <v>120</v>
      </c>
      <c r="C192" s="238"/>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row>
    <row r="193" spans="1:31" x14ac:dyDescent="0.25">
      <c r="A193" s="54">
        <v>1</v>
      </c>
      <c r="B193" s="235"/>
      <c r="C193" s="236"/>
      <c r="D193" s="230"/>
      <c r="E193" s="231"/>
      <c r="F193" s="230"/>
      <c r="G193" s="231"/>
      <c r="H193" s="230"/>
      <c r="I193" s="231"/>
      <c r="J193" s="230"/>
      <c r="K193" s="231"/>
      <c r="L193" s="229"/>
      <c r="M193" s="229"/>
      <c r="N193" s="229"/>
      <c r="O193" s="229"/>
      <c r="P193" s="229"/>
      <c r="Q193" s="229"/>
      <c r="R193" s="229"/>
      <c r="S193" s="229"/>
      <c r="T193" s="229"/>
      <c r="U193" s="229"/>
      <c r="V193" s="229"/>
      <c r="W193" s="229"/>
      <c r="X193" s="229"/>
      <c r="Y193" s="229"/>
      <c r="Z193" s="229"/>
      <c r="AA193" s="229"/>
      <c r="AB193" s="229"/>
      <c r="AC193" s="229"/>
      <c r="AD193" s="229"/>
      <c r="AE193" s="229"/>
    </row>
    <row r="194" spans="1:31" x14ac:dyDescent="0.25">
      <c r="A194" s="54">
        <v>2</v>
      </c>
      <c r="B194" s="235"/>
      <c r="C194" s="236"/>
      <c r="D194" s="230"/>
      <c r="E194" s="231"/>
      <c r="F194" s="230"/>
      <c r="G194" s="231"/>
      <c r="H194" s="230"/>
      <c r="I194" s="231"/>
      <c r="J194" s="230"/>
      <c r="K194" s="231"/>
      <c r="L194" s="229"/>
      <c r="M194" s="229"/>
      <c r="N194" s="229"/>
      <c r="O194" s="229"/>
      <c r="P194" s="229"/>
      <c r="Q194" s="229"/>
      <c r="R194" s="229"/>
      <c r="S194" s="229"/>
      <c r="T194" s="229"/>
      <c r="U194" s="229"/>
      <c r="V194" s="229"/>
      <c r="W194" s="229"/>
      <c r="X194" s="229"/>
      <c r="Y194" s="229"/>
      <c r="Z194" s="229"/>
      <c r="AA194" s="229"/>
      <c r="AB194" s="229"/>
      <c r="AC194" s="229"/>
      <c r="AD194" s="229"/>
      <c r="AE194" s="229"/>
    </row>
    <row r="195" spans="1:31" x14ac:dyDescent="0.25">
      <c r="A195" s="54">
        <v>3</v>
      </c>
      <c r="B195" s="235"/>
      <c r="C195" s="236"/>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row>
    <row r="196" spans="1:31" x14ac:dyDescent="0.25">
      <c r="A196" s="54">
        <v>4</v>
      </c>
      <c r="B196" s="235"/>
      <c r="C196" s="236"/>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row>
    <row r="197" spans="1:31" x14ac:dyDescent="0.25">
      <c r="A197" s="54">
        <v>5</v>
      </c>
      <c r="B197" s="235"/>
      <c r="C197" s="236"/>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row>
    <row r="198" spans="1:31" x14ac:dyDescent="0.25">
      <c r="A198" s="54">
        <v>6</v>
      </c>
      <c r="B198" s="235"/>
      <c r="C198" s="236"/>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row>
    <row r="199" spans="1:31" x14ac:dyDescent="0.25">
      <c r="A199" s="54">
        <v>7</v>
      </c>
      <c r="B199" s="235"/>
      <c r="C199" s="236"/>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row>
    <row r="200" spans="1:31" x14ac:dyDescent="0.25">
      <c r="A200" s="54">
        <v>8</v>
      </c>
      <c r="B200" s="235"/>
      <c r="C200" s="236"/>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c r="AE200" s="229"/>
    </row>
    <row r="201" spans="1:31" x14ac:dyDescent="0.25">
      <c r="A201" s="54">
        <v>9</v>
      </c>
      <c r="B201" s="235"/>
      <c r="C201" s="236"/>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29"/>
      <c r="AB201" s="229"/>
      <c r="AC201" s="229"/>
      <c r="AD201" s="229"/>
      <c r="AE201" s="229"/>
    </row>
    <row r="202" spans="1:31" x14ac:dyDescent="0.25">
      <c r="A202" s="54">
        <v>10</v>
      </c>
      <c r="B202" s="235"/>
      <c r="C202" s="236"/>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c r="AE202" s="229"/>
    </row>
    <row r="203" spans="1:31" x14ac:dyDescent="0.25">
      <c r="A203" s="59">
        <f>COUNTA(B193:B202)</f>
        <v>0</v>
      </c>
      <c r="B203" s="253" t="s">
        <v>128</v>
      </c>
      <c r="C203" s="254"/>
      <c r="D203" s="233">
        <f>COUNT(D193:E202)</f>
        <v>0</v>
      </c>
      <c r="E203" s="234"/>
      <c r="F203" s="233">
        <f t="shared" ref="F203" si="214">COUNT(F193:G202)</f>
        <v>0</v>
      </c>
      <c r="G203" s="234"/>
      <c r="H203" s="233">
        <f t="shared" ref="H203" si="215">COUNT(H193:I202)</f>
        <v>0</v>
      </c>
      <c r="I203" s="234"/>
      <c r="J203" s="233">
        <f t="shared" ref="J203" si="216">COUNT(J193:K202)</f>
        <v>0</v>
      </c>
      <c r="K203" s="234"/>
      <c r="L203" s="233">
        <f t="shared" ref="L203" si="217">COUNT(L193:M202)</f>
        <v>0</v>
      </c>
      <c r="M203" s="234"/>
      <c r="N203" s="233">
        <f t="shared" ref="N203" si="218">COUNT(N193:O202)</f>
        <v>0</v>
      </c>
      <c r="O203" s="234"/>
      <c r="P203" s="233">
        <f t="shared" ref="P203" si="219">COUNT(P193:Q202)</f>
        <v>0</v>
      </c>
      <c r="Q203" s="234"/>
      <c r="R203" s="233">
        <f t="shared" ref="R203" si="220">COUNT(R193:S202)</f>
        <v>0</v>
      </c>
      <c r="S203" s="234"/>
      <c r="T203" s="233">
        <f t="shared" ref="T203" si="221">COUNT(T193:U202)</f>
        <v>0</v>
      </c>
      <c r="U203" s="234"/>
      <c r="V203" s="233">
        <f t="shared" ref="V203" si="222">COUNT(V193:W202)</f>
        <v>0</v>
      </c>
      <c r="W203" s="234"/>
      <c r="X203" s="233">
        <f t="shared" ref="X203" si="223">COUNT(X193:Y202)</f>
        <v>0</v>
      </c>
      <c r="Y203" s="234"/>
      <c r="Z203" s="233">
        <f t="shared" ref="Z203:AB203" si="224">COUNT(Z193:AA202)</f>
        <v>0</v>
      </c>
      <c r="AA203" s="234"/>
      <c r="AB203" s="233">
        <f t="shared" si="224"/>
        <v>0</v>
      </c>
      <c r="AC203" s="234"/>
      <c r="AD203" s="233">
        <f t="shared" ref="AD203" si="225">COUNT(AD193:AE202)</f>
        <v>0</v>
      </c>
      <c r="AE203" s="234"/>
    </row>
    <row r="204" spans="1:31" x14ac:dyDescent="0.25">
      <c r="A204" s="54"/>
      <c r="B204" s="237" t="s">
        <v>121</v>
      </c>
      <c r="C204" s="238"/>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c r="AE204" s="229"/>
    </row>
    <row r="205" spans="1:31" x14ac:dyDescent="0.25">
      <c r="A205" s="54">
        <v>1</v>
      </c>
      <c r="B205" s="235"/>
      <c r="C205" s="236"/>
      <c r="D205" s="230"/>
      <c r="E205" s="231"/>
      <c r="F205" s="230"/>
      <c r="G205" s="231"/>
      <c r="H205" s="230"/>
      <c r="I205" s="231"/>
      <c r="J205" s="230"/>
      <c r="K205" s="231"/>
      <c r="L205" s="229"/>
      <c r="M205" s="229"/>
      <c r="N205" s="229"/>
      <c r="O205" s="229"/>
      <c r="P205" s="229"/>
      <c r="Q205" s="229"/>
      <c r="R205" s="229"/>
      <c r="S205" s="229"/>
      <c r="T205" s="229"/>
      <c r="U205" s="229"/>
      <c r="V205" s="229"/>
      <c r="W205" s="229"/>
      <c r="X205" s="229"/>
      <c r="Y205" s="229"/>
      <c r="Z205" s="229"/>
      <c r="AA205" s="229"/>
      <c r="AB205" s="229"/>
      <c r="AC205" s="229"/>
      <c r="AD205" s="229"/>
      <c r="AE205" s="229"/>
    </row>
    <row r="206" spans="1:31" x14ac:dyDescent="0.25">
      <c r="A206" s="54">
        <v>2</v>
      </c>
      <c r="B206" s="235"/>
      <c r="C206" s="236"/>
      <c r="D206" s="230"/>
      <c r="E206" s="231"/>
      <c r="F206" s="230"/>
      <c r="G206" s="231"/>
      <c r="H206" s="230"/>
      <c r="I206" s="231"/>
      <c r="J206" s="230"/>
      <c r="K206" s="231"/>
      <c r="L206" s="229"/>
      <c r="M206" s="229"/>
      <c r="N206" s="229"/>
      <c r="O206" s="229"/>
      <c r="P206" s="229"/>
      <c r="Q206" s="229"/>
      <c r="R206" s="229"/>
      <c r="S206" s="229"/>
      <c r="T206" s="229"/>
      <c r="U206" s="229"/>
      <c r="V206" s="229"/>
      <c r="W206" s="229"/>
      <c r="X206" s="229"/>
      <c r="Y206" s="229"/>
      <c r="Z206" s="229"/>
      <c r="AA206" s="229"/>
      <c r="AB206" s="229"/>
      <c r="AC206" s="229"/>
      <c r="AD206" s="229"/>
      <c r="AE206" s="229"/>
    </row>
    <row r="207" spans="1:31" x14ac:dyDescent="0.25">
      <c r="A207" s="54">
        <v>3</v>
      </c>
      <c r="B207" s="235"/>
      <c r="C207" s="236"/>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c r="AE207" s="229"/>
    </row>
    <row r="208" spans="1:31" x14ac:dyDescent="0.25">
      <c r="A208" s="54">
        <v>4</v>
      </c>
      <c r="B208" s="235"/>
      <c r="C208" s="236"/>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row>
    <row r="209" spans="1:31" x14ac:dyDescent="0.25">
      <c r="A209" s="54">
        <v>5</v>
      </c>
      <c r="B209" s="235"/>
      <c r="C209" s="236"/>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row>
    <row r="210" spans="1:31" x14ac:dyDescent="0.25">
      <c r="A210" s="54">
        <v>6</v>
      </c>
      <c r="B210" s="235"/>
      <c r="C210" s="236"/>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row>
    <row r="211" spans="1:31" x14ac:dyDescent="0.25">
      <c r="A211" s="54">
        <v>7</v>
      </c>
      <c r="B211" s="235"/>
      <c r="C211" s="236"/>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c r="AE211" s="229"/>
    </row>
    <row r="212" spans="1:31" x14ac:dyDescent="0.25">
      <c r="A212" s="54">
        <v>8</v>
      </c>
      <c r="B212" s="235"/>
      <c r="C212" s="236"/>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row>
    <row r="213" spans="1:31" x14ac:dyDescent="0.25">
      <c r="A213" s="54">
        <v>9</v>
      </c>
      <c r="B213" s="235"/>
      <c r="C213" s="236"/>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row>
    <row r="214" spans="1:31" x14ac:dyDescent="0.25">
      <c r="A214" s="54">
        <v>10</v>
      </c>
      <c r="B214" s="235"/>
      <c r="C214" s="236"/>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row>
    <row r="215" spans="1:31" x14ac:dyDescent="0.25">
      <c r="A215" s="59">
        <f>COUNTA(B205:B214)</f>
        <v>0</v>
      </c>
      <c r="B215" s="253" t="s">
        <v>128</v>
      </c>
      <c r="C215" s="254"/>
      <c r="D215" s="233">
        <f>COUNT(D205:E214)</f>
        <v>0</v>
      </c>
      <c r="E215" s="234"/>
      <c r="F215" s="233">
        <f t="shared" ref="F215" si="226">COUNT(F205:G214)</f>
        <v>0</v>
      </c>
      <c r="G215" s="234"/>
      <c r="H215" s="233">
        <f t="shared" ref="H215" si="227">COUNT(H205:I214)</f>
        <v>0</v>
      </c>
      <c r="I215" s="234"/>
      <c r="J215" s="233">
        <f t="shared" ref="J215" si="228">COUNT(J205:K214)</f>
        <v>0</v>
      </c>
      <c r="K215" s="234"/>
      <c r="L215" s="233">
        <f t="shared" ref="L215" si="229">COUNT(L205:M214)</f>
        <v>0</v>
      </c>
      <c r="M215" s="234"/>
      <c r="N215" s="233">
        <f t="shared" ref="N215" si="230">COUNT(N205:O214)</f>
        <v>0</v>
      </c>
      <c r="O215" s="234"/>
      <c r="P215" s="233">
        <f t="shared" ref="P215" si="231">COUNT(P205:Q214)</f>
        <v>0</v>
      </c>
      <c r="Q215" s="234"/>
      <c r="R215" s="233">
        <f t="shared" ref="R215" si="232">COUNT(R205:S214)</f>
        <v>0</v>
      </c>
      <c r="S215" s="234"/>
      <c r="T215" s="233">
        <f t="shared" ref="T215" si="233">COUNT(T205:U214)</f>
        <v>0</v>
      </c>
      <c r="U215" s="234"/>
      <c r="V215" s="233">
        <f t="shared" ref="V215" si="234">COUNT(V205:W214)</f>
        <v>0</v>
      </c>
      <c r="W215" s="234"/>
      <c r="X215" s="233">
        <f t="shared" ref="X215" si="235">COUNT(X205:Y214)</f>
        <v>0</v>
      </c>
      <c r="Y215" s="234"/>
      <c r="Z215" s="233">
        <f t="shared" ref="Z215:AB215" si="236">COUNT(Z205:AA214)</f>
        <v>0</v>
      </c>
      <c r="AA215" s="234"/>
      <c r="AB215" s="233">
        <f t="shared" si="236"/>
        <v>0</v>
      </c>
      <c r="AC215" s="234"/>
      <c r="AD215" s="233">
        <f t="shared" ref="AD215" si="237">COUNT(AD205:AE214)</f>
        <v>0</v>
      </c>
      <c r="AE215" s="234"/>
    </row>
    <row r="216" spans="1:31" x14ac:dyDescent="0.25">
      <c r="A216" s="54"/>
      <c r="B216" s="237" t="s">
        <v>122</v>
      </c>
      <c r="C216" s="238"/>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row>
    <row r="217" spans="1:31" x14ac:dyDescent="0.25">
      <c r="A217" s="54">
        <v>1</v>
      </c>
      <c r="B217" s="235"/>
      <c r="C217" s="236"/>
      <c r="D217" s="230"/>
      <c r="E217" s="231"/>
      <c r="F217" s="230"/>
      <c r="G217" s="231"/>
      <c r="H217" s="230"/>
      <c r="I217" s="231"/>
      <c r="J217" s="230"/>
      <c r="K217" s="231"/>
      <c r="L217" s="229"/>
      <c r="M217" s="229"/>
      <c r="N217" s="229"/>
      <c r="O217" s="229"/>
      <c r="P217" s="229"/>
      <c r="Q217" s="229"/>
      <c r="R217" s="229"/>
      <c r="S217" s="229"/>
      <c r="T217" s="229"/>
      <c r="U217" s="229"/>
      <c r="V217" s="229"/>
      <c r="W217" s="229"/>
      <c r="X217" s="229"/>
      <c r="Y217" s="229"/>
      <c r="Z217" s="229"/>
      <c r="AA217" s="229"/>
      <c r="AB217" s="229"/>
      <c r="AC217" s="229"/>
      <c r="AD217" s="229"/>
      <c r="AE217" s="229"/>
    </row>
    <row r="218" spans="1:31" x14ac:dyDescent="0.25">
      <c r="A218" s="54">
        <v>2</v>
      </c>
      <c r="B218" s="235"/>
      <c r="C218" s="236"/>
      <c r="D218" s="230"/>
      <c r="E218" s="231"/>
      <c r="F218" s="230"/>
      <c r="G218" s="231"/>
      <c r="H218" s="230"/>
      <c r="I218" s="231"/>
      <c r="J218" s="230"/>
      <c r="K218" s="231"/>
      <c r="L218" s="229"/>
      <c r="M218" s="229"/>
      <c r="N218" s="229"/>
      <c r="O218" s="229"/>
      <c r="P218" s="229"/>
      <c r="Q218" s="229"/>
      <c r="R218" s="229"/>
      <c r="S218" s="229"/>
      <c r="T218" s="229"/>
      <c r="U218" s="229"/>
      <c r="V218" s="229"/>
      <c r="W218" s="229"/>
      <c r="X218" s="229"/>
      <c r="Y218" s="229"/>
      <c r="Z218" s="229"/>
      <c r="AA218" s="229"/>
      <c r="AB218" s="229"/>
      <c r="AC218" s="229"/>
      <c r="AD218" s="229"/>
      <c r="AE218" s="229"/>
    </row>
    <row r="219" spans="1:31" x14ac:dyDescent="0.25">
      <c r="A219" s="54">
        <v>3</v>
      </c>
      <c r="B219" s="235"/>
      <c r="C219" s="236"/>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c r="AE219" s="229"/>
    </row>
    <row r="220" spans="1:31" x14ac:dyDescent="0.25">
      <c r="A220" s="54">
        <v>4</v>
      </c>
      <c r="B220" s="235"/>
      <c r="C220" s="236"/>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29"/>
      <c r="AD220" s="229"/>
      <c r="AE220" s="229"/>
    </row>
    <row r="221" spans="1:31" x14ac:dyDescent="0.25">
      <c r="A221" s="54">
        <v>5</v>
      </c>
      <c r="B221" s="235"/>
      <c r="C221" s="236"/>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c r="AE221" s="229"/>
    </row>
    <row r="222" spans="1:31" x14ac:dyDescent="0.25">
      <c r="A222" s="54">
        <v>6</v>
      </c>
      <c r="B222" s="235"/>
      <c r="C222" s="236"/>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c r="AA222" s="229"/>
      <c r="AB222" s="229"/>
      <c r="AC222" s="229"/>
      <c r="AD222" s="229"/>
      <c r="AE222" s="229"/>
    </row>
    <row r="223" spans="1:31" x14ac:dyDescent="0.25">
      <c r="A223" s="54">
        <v>7</v>
      </c>
      <c r="B223" s="235"/>
      <c r="C223" s="236"/>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row>
    <row r="224" spans="1:31" x14ac:dyDescent="0.25">
      <c r="A224" s="54">
        <v>8</v>
      </c>
      <c r="B224" s="235"/>
      <c r="C224" s="236"/>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c r="AE224" s="229"/>
    </row>
    <row r="225" spans="1:31" x14ac:dyDescent="0.25">
      <c r="A225" s="54">
        <v>9</v>
      </c>
      <c r="B225" s="235"/>
      <c r="C225" s="236"/>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row>
    <row r="226" spans="1:31" x14ac:dyDescent="0.25">
      <c r="A226" s="54">
        <v>10</v>
      </c>
      <c r="B226" s="235"/>
      <c r="C226" s="236"/>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c r="AE226" s="229"/>
    </row>
    <row r="227" spans="1:31" x14ac:dyDescent="0.25">
      <c r="A227" s="59">
        <f>COUNTA(B217:B226)</f>
        <v>0</v>
      </c>
      <c r="B227" s="253" t="s">
        <v>128</v>
      </c>
      <c r="C227" s="254"/>
      <c r="D227" s="233">
        <f>COUNT(D217:E226)</f>
        <v>0</v>
      </c>
      <c r="E227" s="234"/>
      <c r="F227" s="233">
        <f t="shared" ref="F227" si="238">COUNT(F217:G226)</f>
        <v>0</v>
      </c>
      <c r="G227" s="234"/>
      <c r="H227" s="233">
        <f t="shared" ref="H227" si="239">COUNT(H217:I226)</f>
        <v>0</v>
      </c>
      <c r="I227" s="234"/>
      <c r="J227" s="233">
        <f t="shared" ref="J227" si="240">COUNT(J217:K226)</f>
        <v>0</v>
      </c>
      <c r="K227" s="234"/>
      <c r="L227" s="233">
        <f t="shared" ref="L227" si="241">COUNT(L217:M226)</f>
        <v>0</v>
      </c>
      <c r="M227" s="234"/>
      <c r="N227" s="233">
        <f t="shared" ref="N227" si="242">COUNT(N217:O226)</f>
        <v>0</v>
      </c>
      <c r="O227" s="234"/>
      <c r="P227" s="233">
        <f t="shared" ref="P227" si="243">COUNT(P217:Q226)</f>
        <v>0</v>
      </c>
      <c r="Q227" s="234"/>
      <c r="R227" s="233">
        <f t="shared" ref="R227" si="244">COUNT(R217:S226)</f>
        <v>0</v>
      </c>
      <c r="S227" s="234"/>
      <c r="T227" s="233">
        <f t="shared" ref="T227" si="245">COUNT(T217:U226)</f>
        <v>0</v>
      </c>
      <c r="U227" s="234"/>
      <c r="V227" s="233">
        <f t="shared" ref="V227" si="246">COUNT(V217:W226)</f>
        <v>0</v>
      </c>
      <c r="W227" s="234"/>
      <c r="X227" s="233">
        <f t="shared" ref="X227" si="247">COUNT(X217:Y226)</f>
        <v>0</v>
      </c>
      <c r="Y227" s="234"/>
      <c r="Z227" s="233">
        <f t="shared" ref="Z227:AB227" si="248">COUNT(Z217:AA226)</f>
        <v>0</v>
      </c>
      <c r="AA227" s="234"/>
      <c r="AB227" s="233">
        <f t="shared" si="248"/>
        <v>0</v>
      </c>
      <c r="AC227" s="234"/>
      <c r="AD227" s="233">
        <f t="shared" ref="AD227" si="249">COUNT(AD217:AE226)</f>
        <v>0</v>
      </c>
      <c r="AE227" s="234"/>
    </row>
    <row r="228" spans="1:31" x14ac:dyDescent="0.25">
      <c r="A228" s="54"/>
      <c r="B228" s="237" t="s">
        <v>123</v>
      </c>
      <c r="C228" s="238"/>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row>
    <row r="229" spans="1:31" x14ac:dyDescent="0.25">
      <c r="A229" s="54">
        <v>1</v>
      </c>
      <c r="B229" s="235"/>
      <c r="C229" s="236"/>
      <c r="D229" s="230"/>
      <c r="E229" s="231"/>
      <c r="F229" s="230"/>
      <c r="G229" s="231"/>
      <c r="H229" s="230"/>
      <c r="I229" s="231"/>
      <c r="J229" s="230"/>
      <c r="K229" s="231"/>
      <c r="L229" s="229"/>
      <c r="M229" s="229"/>
      <c r="N229" s="229"/>
      <c r="O229" s="229"/>
      <c r="P229" s="229"/>
      <c r="Q229" s="229"/>
      <c r="R229" s="229"/>
      <c r="S229" s="229"/>
      <c r="T229" s="229"/>
      <c r="U229" s="229"/>
      <c r="V229" s="229"/>
      <c r="W229" s="229"/>
      <c r="X229" s="229"/>
      <c r="Y229" s="229"/>
      <c r="Z229" s="229"/>
      <c r="AA229" s="229"/>
      <c r="AB229" s="229"/>
      <c r="AC229" s="229"/>
      <c r="AD229" s="229"/>
      <c r="AE229" s="229"/>
    </row>
    <row r="230" spans="1:31" x14ac:dyDescent="0.25">
      <c r="A230" s="54">
        <v>2</v>
      </c>
      <c r="B230" s="235"/>
      <c r="C230" s="236"/>
      <c r="D230" s="230"/>
      <c r="E230" s="231"/>
      <c r="F230" s="230"/>
      <c r="G230" s="231"/>
      <c r="H230" s="230"/>
      <c r="I230" s="231"/>
      <c r="J230" s="230"/>
      <c r="K230" s="231"/>
      <c r="L230" s="229"/>
      <c r="M230" s="229"/>
      <c r="N230" s="229"/>
      <c r="O230" s="229"/>
      <c r="P230" s="229"/>
      <c r="Q230" s="229"/>
      <c r="R230" s="229"/>
      <c r="S230" s="229"/>
      <c r="T230" s="229"/>
      <c r="U230" s="229"/>
      <c r="V230" s="229"/>
      <c r="W230" s="229"/>
      <c r="X230" s="229"/>
      <c r="Y230" s="229"/>
      <c r="Z230" s="229"/>
      <c r="AA230" s="229"/>
      <c r="AB230" s="229"/>
      <c r="AC230" s="229"/>
      <c r="AD230" s="229"/>
      <c r="AE230" s="229"/>
    </row>
    <row r="231" spans="1:31" x14ac:dyDescent="0.25">
      <c r="A231" s="54">
        <v>3</v>
      </c>
      <c r="B231" s="235"/>
      <c r="C231" s="236"/>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row>
    <row r="232" spans="1:31" x14ac:dyDescent="0.25">
      <c r="A232" s="54">
        <v>4</v>
      </c>
      <c r="B232" s="235"/>
      <c r="C232" s="236"/>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row>
    <row r="233" spans="1:31" x14ac:dyDescent="0.25">
      <c r="A233" s="54">
        <v>5</v>
      </c>
      <c r="B233" s="235"/>
      <c r="C233" s="236"/>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c r="AA233" s="229"/>
      <c r="AB233" s="229"/>
      <c r="AC233" s="229"/>
      <c r="AD233" s="229"/>
      <c r="AE233" s="229"/>
    </row>
    <row r="234" spans="1:31" x14ac:dyDescent="0.25">
      <c r="A234" s="54">
        <v>6</v>
      </c>
      <c r="B234" s="235"/>
      <c r="C234" s="236"/>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c r="AA234" s="229"/>
      <c r="AB234" s="229"/>
      <c r="AC234" s="229"/>
      <c r="AD234" s="229"/>
      <c r="AE234" s="229"/>
    </row>
    <row r="235" spans="1:31" x14ac:dyDescent="0.25">
      <c r="A235" s="54">
        <v>7</v>
      </c>
      <c r="B235" s="235"/>
      <c r="C235" s="236"/>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c r="AA235" s="229"/>
      <c r="AB235" s="229"/>
      <c r="AC235" s="229"/>
      <c r="AD235" s="229"/>
      <c r="AE235" s="229"/>
    </row>
    <row r="236" spans="1:31" x14ac:dyDescent="0.25">
      <c r="A236" s="54">
        <v>8</v>
      </c>
      <c r="B236" s="235"/>
      <c r="C236" s="236"/>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c r="AA236" s="229"/>
      <c r="AB236" s="229"/>
      <c r="AC236" s="229"/>
      <c r="AD236" s="229"/>
      <c r="AE236" s="229"/>
    </row>
    <row r="237" spans="1:31" x14ac:dyDescent="0.25">
      <c r="A237" s="54">
        <v>9</v>
      </c>
      <c r="B237" s="235"/>
      <c r="C237" s="236"/>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c r="AA237" s="229"/>
      <c r="AB237" s="229"/>
      <c r="AC237" s="229"/>
      <c r="AD237" s="229"/>
      <c r="AE237" s="229"/>
    </row>
    <row r="238" spans="1:31" x14ac:dyDescent="0.25">
      <c r="A238" s="54">
        <v>10</v>
      </c>
      <c r="B238" s="235"/>
      <c r="C238" s="236"/>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c r="AA238" s="229"/>
      <c r="AB238" s="229"/>
      <c r="AC238" s="229"/>
      <c r="AD238" s="229"/>
      <c r="AE238" s="229"/>
    </row>
    <row r="239" spans="1:31" x14ac:dyDescent="0.25">
      <c r="A239" s="59">
        <f>COUNTA(B229:B238)</f>
        <v>0</v>
      </c>
      <c r="B239" s="253" t="s">
        <v>128</v>
      </c>
      <c r="C239" s="254"/>
      <c r="D239" s="233">
        <f>COUNT(D229:E238)</f>
        <v>0</v>
      </c>
      <c r="E239" s="234"/>
      <c r="F239" s="233">
        <f t="shared" ref="F239" si="250">COUNT(F229:G238)</f>
        <v>0</v>
      </c>
      <c r="G239" s="234"/>
      <c r="H239" s="233">
        <f t="shared" ref="H239" si="251">COUNT(H229:I238)</f>
        <v>0</v>
      </c>
      <c r="I239" s="234"/>
      <c r="J239" s="233">
        <f t="shared" ref="J239" si="252">COUNT(J229:K238)</f>
        <v>0</v>
      </c>
      <c r="K239" s="234"/>
      <c r="L239" s="233">
        <f t="shared" ref="L239" si="253">COUNT(L229:M238)</f>
        <v>0</v>
      </c>
      <c r="M239" s="234"/>
      <c r="N239" s="233">
        <f t="shared" ref="N239" si="254">COUNT(N229:O238)</f>
        <v>0</v>
      </c>
      <c r="O239" s="234"/>
      <c r="P239" s="233">
        <f t="shared" ref="P239" si="255">COUNT(P229:Q238)</f>
        <v>0</v>
      </c>
      <c r="Q239" s="234"/>
      <c r="R239" s="233">
        <f t="shared" ref="R239" si="256">COUNT(R229:S238)</f>
        <v>0</v>
      </c>
      <c r="S239" s="234"/>
      <c r="T239" s="233">
        <f t="shared" ref="T239" si="257">COUNT(T229:U238)</f>
        <v>0</v>
      </c>
      <c r="U239" s="234"/>
      <c r="V239" s="233">
        <f t="shared" ref="V239" si="258">COUNT(V229:W238)</f>
        <v>0</v>
      </c>
      <c r="W239" s="234"/>
      <c r="X239" s="233">
        <f t="shared" ref="X239" si="259">COUNT(X229:Y238)</f>
        <v>0</v>
      </c>
      <c r="Y239" s="234"/>
      <c r="Z239" s="233">
        <f t="shared" ref="Z239:AB239" si="260">COUNT(Z229:AA238)</f>
        <v>0</v>
      </c>
      <c r="AA239" s="234"/>
      <c r="AB239" s="233">
        <f t="shared" si="260"/>
        <v>0</v>
      </c>
      <c r="AC239" s="234"/>
      <c r="AD239" s="233">
        <f t="shared" ref="AD239" si="261">COUNT(AD229:AE238)</f>
        <v>0</v>
      </c>
      <c r="AE239" s="234"/>
    </row>
    <row r="240" spans="1:31" x14ac:dyDescent="0.25">
      <c r="A240" s="54"/>
      <c r="B240" s="237" t="s">
        <v>124</v>
      </c>
      <c r="C240" s="238"/>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row>
    <row r="241" spans="1:31" x14ac:dyDescent="0.25">
      <c r="A241" s="54">
        <v>1</v>
      </c>
      <c r="B241" s="235"/>
      <c r="C241" s="236"/>
      <c r="D241" s="230"/>
      <c r="E241" s="231"/>
      <c r="F241" s="230"/>
      <c r="G241" s="231"/>
      <c r="H241" s="230"/>
      <c r="I241" s="231"/>
      <c r="J241" s="230"/>
      <c r="K241" s="231"/>
      <c r="L241" s="229"/>
      <c r="M241" s="229"/>
      <c r="N241" s="229"/>
      <c r="O241" s="229"/>
      <c r="P241" s="229"/>
      <c r="Q241" s="229"/>
      <c r="R241" s="229"/>
      <c r="S241" s="229"/>
      <c r="T241" s="229"/>
      <c r="U241" s="229"/>
      <c r="V241" s="229"/>
      <c r="W241" s="229"/>
      <c r="X241" s="229"/>
      <c r="Y241" s="229"/>
      <c r="Z241" s="229"/>
      <c r="AA241" s="229"/>
      <c r="AB241" s="229"/>
      <c r="AC241" s="229"/>
      <c r="AD241" s="229"/>
      <c r="AE241" s="229"/>
    </row>
    <row r="242" spans="1:31" x14ac:dyDescent="0.25">
      <c r="A242" s="54">
        <v>2</v>
      </c>
      <c r="B242" s="235"/>
      <c r="C242" s="236"/>
      <c r="D242" s="230"/>
      <c r="E242" s="231"/>
      <c r="F242" s="230"/>
      <c r="G242" s="231"/>
      <c r="H242" s="230"/>
      <c r="I242" s="231"/>
      <c r="J242" s="230"/>
      <c r="K242" s="231"/>
      <c r="L242" s="229"/>
      <c r="M242" s="229"/>
      <c r="N242" s="229"/>
      <c r="O242" s="229"/>
      <c r="P242" s="229"/>
      <c r="Q242" s="229"/>
      <c r="R242" s="229"/>
      <c r="S242" s="229"/>
      <c r="T242" s="229"/>
      <c r="U242" s="229"/>
      <c r="V242" s="229"/>
      <c r="W242" s="229"/>
      <c r="X242" s="229"/>
      <c r="Y242" s="229"/>
      <c r="Z242" s="229"/>
      <c r="AA242" s="229"/>
      <c r="AB242" s="229"/>
      <c r="AC242" s="229"/>
      <c r="AD242" s="229"/>
      <c r="AE242" s="229"/>
    </row>
    <row r="243" spans="1:31" x14ac:dyDescent="0.25">
      <c r="A243" s="54">
        <v>3</v>
      </c>
      <c r="B243" s="235"/>
      <c r="C243" s="236"/>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row>
    <row r="244" spans="1:31" x14ac:dyDescent="0.25">
      <c r="A244" s="54">
        <v>4</v>
      </c>
      <c r="B244" s="235"/>
      <c r="C244" s="236"/>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row>
    <row r="245" spans="1:31" x14ac:dyDescent="0.25">
      <c r="A245" s="54">
        <v>5</v>
      </c>
      <c r="B245" s="235"/>
      <c r="C245" s="236"/>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c r="AE245" s="229"/>
    </row>
    <row r="246" spans="1:31" x14ac:dyDescent="0.25">
      <c r="A246" s="54">
        <v>6</v>
      </c>
      <c r="B246" s="235"/>
      <c r="C246" s="236"/>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c r="AE246" s="229"/>
    </row>
    <row r="247" spans="1:31" x14ac:dyDescent="0.25">
      <c r="A247" s="54">
        <v>7</v>
      </c>
      <c r="B247" s="235"/>
      <c r="C247" s="236"/>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row>
    <row r="248" spans="1:31" x14ac:dyDescent="0.25">
      <c r="A248" s="54">
        <v>8</v>
      </c>
      <c r="B248" s="235"/>
      <c r="C248" s="236"/>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row>
    <row r="249" spans="1:31" x14ac:dyDescent="0.25">
      <c r="A249" s="54">
        <v>9</v>
      </c>
      <c r="B249" s="235"/>
      <c r="C249" s="236"/>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row>
    <row r="250" spans="1:31" x14ac:dyDescent="0.25">
      <c r="A250" s="54">
        <v>10</v>
      </c>
      <c r="B250" s="235"/>
      <c r="C250" s="236"/>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row>
    <row r="251" spans="1:31" ht="15.75" thickBot="1" x14ac:dyDescent="0.3">
      <c r="A251" s="62">
        <f>COUNTA(B241:B250)</f>
        <v>0</v>
      </c>
      <c r="B251" s="244" t="s">
        <v>128</v>
      </c>
      <c r="C251" s="245"/>
      <c r="D251" s="240">
        <f>COUNT(D241:E250)</f>
        <v>0</v>
      </c>
      <c r="E251" s="241"/>
      <c r="F251" s="240">
        <f t="shared" ref="F251" si="262">COUNT(F241:G250)</f>
        <v>0</v>
      </c>
      <c r="G251" s="241"/>
      <c r="H251" s="240">
        <f t="shared" ref="H251" si="263">COUNT(H241:I250)</f>
        <v>0</v>
      </c>
      <c r="I251" s="241"/>
      <c r="J251" s="240">
        <f t="shared" ref="J251" si="264">COUNT(J241:K250)</f>
        <v>0</v>
      </c>
      <c r="K251" s="241"/>
      <c r="L251" s="240">
        <f t="shared" ref="L251" si="265">COUNT(L241:M250)</f>
        <v>0</v>
      </c>
      <c r="M251" s="241"/>
      <c r="N251" s="240">
        <f t="shared" ref="N251" si="266">COUNT(N241:O250)</f>
        <v>0</v>
      </c>
      <c r="O251" s="241"/>
      <c r="P251" s="240">
        <f t="shared" ref="P251" si="267">COUNT(P241:Q250)</f>
        <v>0</v>
      </c>
      <c r="Q251" s="241"/>
      <c r="R251" s="240">
        <f t="shared" ref="R251" si="268">COUNT(R241:S250)</f>
        <v>0</v>
      </c>
      <c r="S251" s="241"/>
      <c r="T251" s="240">
        <f t="shared" ref="T251" si="269">COUNT(T241:U250)</f>
        <v>0</v>
      </c>
      <c r="U251" s="241"/>
      <c r="V251" s="240">
        <f t="shared" ref="V251" si="270">COUNT(V241:W250)</f>
        <v>0</v>
      </c>
      <c r="W251" s="241"/>
      <c r="X251" s="240">
        <f t="shared" ref="X251" si="271">COUNT(X241:Y250)</f>
        <v>0</v>
      </c>
      <c r="Y251" s="241"/>
      <c r="Z251" s="240">
        <f t="shared" ref="Z251:AB251" si="272">COUNT(Z241:AA250)</f>
        <v>0</v>
      </c>
      <c r="AA251" s="241"/>
      <c r="AB251" s="240">
        <f t="shared" si="272"/>
        <v>0</v>
      </c>
      <c r="AC251" s="241"/>
      <c r="AD251" s="240">
        <f t="shared" ref="AD251" si="273">COUNT(AD241:AE250)</f>
        <v>0</v>
      </c>
      <c r="AE251" s="241"/>
    </row>
    <row r="252" spans="1:31" ht="15.75" thickBot="1" x14ac:dyDescent="0.3">
      <c r="A252" s="64">
        <f>A251+A239+A227+A215+A203+A191+A179+A167+A155+A143</f>
        <v>0</v>
      </c>
      <c r="B252" s="246" t="s">
        <v>130</v>
      </c>
      <c r="C252" s="247"/>
      <c r="D252" s="239">
        <f t="shared" ref="D252" si="274">D251+D239+D227+D215+D203+D191+D179+D167+D155+D143</f>
        <v>0</v>
      </c>
      <c r="E252" s="239">
        <f t="shared" ref="E252" si="275">E251+E239+E227+E215+E203+E191+E179+E167+E155+E143</f>
        <v>0</v>
      </c>
      <c r="F252" s="239">
        <f t="shared" ref="F252" si="276">F251+F239+F227+F215+F203+F191+F179+F167+F155+F143</f>
        <v>0</v>
      </c>
      <c r="G252" s="239">
        <f t="shared" ref="G252" si="277">G251+G239+G227+G215+G203+G191+G179+G167+G155+G143</f>
        <v>0</v>
      </c>
      <c r="H252" s="239">
        <f t="shared" ref="H252" si="278">H251+H239+H227+H215+H203+H191+H179+H167+H155+H143</f>
        <v>0</v>
      </c>
      <c r="I252" s="239">
        <f t="shared" ref="I252" si="279">I251+I239+I227+I215+I203+I191+I179+I167+I155+I143</f>
        <v>0</v>
      </c>
      <c r="J252" s="239">
        <f t="shared" ref="J252" si="280">J251+J239+J227+J215+J203+J191+J179+J167+J155+J143</f>
        <v>0</v>
      </c>
      <c r="K252" s="239">
        <f t="shared" ref="K252" si="281">K251+K239+K227+K215+K203+K191+K179+K167+K155+K143</f>
        <v>0</v>
      </c>
      <c r="L252" s="239">
        <f t="shared" ref="L252" si="282">L251+L239+L227+L215+L203+L191+L179+L167+L155+L143</f>
        <v>0</v>
      </c>
      <c r="M252" s="239">
        <f t="shared" ref="M252" si="283">M251+M239+M227+M215+M203+M191+M179+M167+M155+M143</f>
        <v>0</v>
      </c>
      <c r="N252" s="239">
        <f t="shared" ref="N252" si="284">N251+N239+N227+N215+N203+N191+N179+N167+N155+N143</f>
        <v>0</v>
      </c>
      <c r="O252" s="239">
        <f t="shared" ref="O252" si="285">O251+O239+O227+O215+O203+O191+O179+O167+O155+O143</f>
        <v>0</v>
      </c>
      <c r="P252" s="239">
        <f t="shared" ref="P252" si="286">P251+P239+P227+P215+P203+P191+P179+P167+P155+P143</f>
        <v>0</v>
      </c>
      <c r="Q252" s="239">
        <f t="shared" ref="Q252" si="287">Q251+Q239+Q227+Q215+Q203+Q191+Q179+Q167+Q155+Q143</f>
        <v>0</v>
      </c>
      <c r="R252" s="239">
        <f t="shared" ref="R252" si="288">R251+R239+R227+R215+R203+R191+R179+R167+R155+R143</f>
        <v>0</v>
      </c>
      <c r="S252" s="239">
        <f t="shared" ref="S252" si="289">S251+S239+S227+S215+S203+S191+S179+S167+S155+S143</f>
        <v>0</v>
      </c>
      <c r="T252" s="239">
        <f t="shared" ref="T252" si="290">T251+T239+T227+T215+T203+T191+T179+T167+T155+T143</f>
        <v>0</v>
      </c>
      <c r="U252" s="239">
        <f t="shared" ref="U252" si="291">U251+U239+U227+U215+U203+U191+U179+U167+U155+U143</f>
        <v>0</v>
      </c>
      <c r="V252" s="239">
        <f t="shared" ref="V252" si="292">V251+V239+V227+V215+V203+V191+V179+V167+V155+V143</f>
        <v>0</v>
      </c>
      <c r="W252" s="239">
        <f t="shared" ref="W252" si="293">W251+W239+W227+W215+W203+W191+W179+W167+W155+W143</f>
        <v>0</v>
      </c>
      <c r="X252" s="239">
        <f t="shared" ref="X252" si="294">X251+X239+X227+X215+X203+X191+X179+X167+X155+X143</f>
        <v>0</v>
      </c>
      <c r="Y252" s="239">
        <f t="shared" ref="Y252" si="295">Y251+Y239+Y227+Y215+Y203+Y191+Y179+Y167+Y155+Y143</f>
        <v>0</v>
      </c>
      <c r="Z252" s="239">
        <f t="shared" ref="Z252" si="296">Z251+Z239+Z227+Z215+Z203+Z191+Z179+Z167+Z155+Z143</f>
        <v>0</v>
      </c>
      <c r="AA252" s="239">
        <f t="shared" ref="AA252" si="297">AA251+AA239+AA227+AA215+AA203+AA191+AA179+AA167+AA155+AA143</f>
        <v>0</v>
      </c>
      <c r="AB252" s="239">
        <f t="shared" ref="AB252" si="298">AB251+AB239+AB227+AB215+AB203+AB191+AB179+AB167+AB155+AB143</f>
        <v>0</v>
      </c>
      <c r="AC252" s="239">
        <f t="shared" ref="AC252" si="299">AC251+AC239+AC227+AC215+AC203+AC191+AC179+AC167+AC155+AC143</f>
        <v>0</v>
      </c>
      <c r="AD252" s="239">
        <f t="shared" ref="AD252" si="300">AD251+AD239+AD227+AD215+AD203+AD191+AD179+AD167+AD155+AD143</f>
        <v>0</v>
      </c>
      <c r="AE252" s="239">
        <f t="shared" ref="AE252" si="301">AE251+AE239+AE227+AE215+AE203+AE191+AE179+AE167+AE155+AE143</f>
        <v>0</v>
      </c>
    </row>
    <row r="254" spans="1:31" ht="17.25" customHeight="1" thickBot="1" x14ac:dyDescent="0.3">
      <c r="A254" s="259" t="s">
        <v>137</v>
      </c>
      <c r="B254" s="259"/>
      <c r="C254" s="259"/>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84"/>
    </row>
    <row r="255" spans="1:31" ht="16.5" customHeight="1" x14ac:dyDescent="0.25">
      <c r="A255" s="222" t="s">
        <v>48</v>
      </c>
      <c r="B255" s="222"/>
      <c r="C255" s="48"/>
      <c r="D255" s="224" t="s">
        <v>106</v>
      </c>
      <c r="E255" s="224"/>
      <c r="F255" s="224"/>
      <c r="G255" s="224"/>
      <c r="H255" s="224"/>
      <c r="I255" s="224"/>
      <c r="J255" s="224"/>
      <c r="K255" s="224"/>
      <c r="L255" s="225" t="s">
        <v>107</v>
      </c>
      <c r="M255" s="225"/>
      <c r="N255" s="225"/>
      <c r="O255" s="225"/>
      <c r="P255" s="225"/>
      <c r="Q255" s="225"/>
      <c r="R255" s="225"/>
      <c r="S255" s="225"/>
      <c r="T255" s="226" t="s">
        <v>108</v>
      </c>
      <c r="U255" s="226"/>
      <c r="V255" s="226"/>
      <c r="W255" s="226"/>
      <c r="X255" s="226"/>
      <c r="Y255" s="226"/>
      <c r="Z255" s="226"/>
      <c r="AA255" s="226"/>
      <c r="AB255" s="255" t="s">
        <v>133</v>
      </c>
      <c r="AC255" s="256"/>
      <c r="AD255" s="249" t="s">
        <v>145</v>
      </c>
      <c r="AE255" s="250"/>
    </row>
    <row r="256" spans="1:31" ht="45" customHeight="1" thickBot="1" x14ac:dyDescent="0.3">
      <c r="A256" s="223"/>
      <c r="B256" s="223"/>
      <c r="C256" s="49"/>
      <c r="D256" s="227" t="s">
        <v>102</v>
      </c>
      <c r="E256" s="227"/>
      <c r="F256" s="227" t="s">
        <v>104</v>
      </c>
      <c r="G256" s="227"/>
      <c r="H256" s="227" t="s">
        <v>103</v>
      </c>
      <c r="I256" s="227"/>
      <c r="J256" s="227" t="s">
        <v>105</v>
      </c>
      <c r="K256" s="227"/>
      <c r="L256" s="220" t="s">
        <v>102</v>
      </c>
      <c r="M256" s="220"/>
      <c r="N256" s="220" t="s">
        <v>104</v>
      </c>
      <c r="O256" s="220"/>
      <c r="P256" s="220" t="s">
        <v>103</v>
      </c>
      <c r="Q256" s="220"/>
      <c r="R256" s="220" t="s">
        <v>105</v>
      </c>
      <c r="S256" s="220"/>
      <c r="T256" s="228" t="s">
        <v>102</v>
      </c>
      <c r="U256" s="228"/>
      <c r="V256" s="228" t="s">
        <v>104</v>
      </c>
      <c r="W256" s="228"/>
      <c r="X256" s="228" t="s">
        <v>103</v>
      </c>
      <c r="Y256" s="228"/>
      <c r="Z256" s="228" t="s">
        <v>105</v>
      </c>
      <c r="AA256" s="228"/>
      <c r="AB256" s="257"/>
      <c r="AC256" s="258"/>
      <c r="AD256" s="251"/>
      <c r="AE256" s="252"/>
    </row>
    <row r="257" spans="1:31" ht="15.75" thickTop="1" x14ac:dyDescent="0.25">
      <c r="A257" s="54"/>
      <c r="B257" s="242" t="s">
        <v>114</v>
      </c>
      <c r="C257" s="243"/>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61"/>
      <c r="AE257" s="262"/>
    </row>
    <row r="258" spans="1:31" x14ac:dyDescent="0.25">
      <c r="A258" s="54">
        <v>1</v>
      </c>
      <c r="B258" s="235"/>
      <c r="C258" s="236"/>
      <c r="D258" s="232"/>
      <c r="E258" s="232"/>
      <c r="F258" s="232"/>
      <c r="G258" s="232"/>
      <c r="H258" s="232"/>
      <c r="I258" s="232"/>
      <c r="J258" s="232"/>
      <c r="K258" s="232"/>
      <c r="L258" s="229"/>
      <c r="M258" s="229"/>
      <c r="N258" s="229"/>
      <c r="O258" s="229"/>
      <c r="P258" s="229"/>
      <c r="Q258" s="229"/>
      <c r="R258" s="229"/>
      <c r="S258" s="229"/>
      <c r="T258" s="229"/>
      <c r="U258" s="229"/>
      <c r="V258" s="229"/>
      <c r="W258" s="229"/>
      <c r="X258" s="229"/>
      <c r="Y258" s="229"/>
      <c r="Z258" s="229"/>
      <c r="AA258" s="229"/>
      <c r="AB258" s="229"/>
      <c r="AC258" s="229"/>
      <c r="AD258" s="260"/>
      <c r="AE258" s="236"/>
    </row>
    <row r="259" spans="1:31" x14ac:dyDescent="0.25">
      <c r="A259" s="54">
        <v>2</v>
      </c>
      <c r="B259" s="235"/>
      <c r="C259" s="236"/>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60"/>
      <c r="AE259" s="236"/>
    </row>
    <row r="260" spans="1:31" x14ac:dyDescent="0.25">
      <c r="A260" s="54">
        <v>3</v>
      </c>
      <c r="B260" s="235"/>
      <c r="C260" s="236"/>
      <c r="D260" s="230"/>
      <c r="E260" s="231"/>
      <c r="F260" s="230"/>
      <c r="G260" s="231"/>
      <c r="H260" s="230"/>
      <c r="I260" s="231"/>
      <c r="J260" s="230"/>
      <c r="K260" s="231"/>
      <c r="L260" s="229"/>
      <c r="M260" s="229"/>
      <c r="N260" s="229"/>
      <c r="O260" s="229"/>
      <c r="P260" s="229"/>
      <c r="Q260" s="229"/>
      <c r="R260" s="229"/>
      <c r="S260" s="229"/>
      <c r="T260" s="229"/>
      <c r="U260" s="229"/>
      <c r="V260" s="229"/>
      <c r="W260" s="229"/>
      <c r="X260" s="229"/>
      <c r="Y260" s="229"/>
      <c r="Z260" s="229"/>
      <c r="AA260" s="229"/>
      <c r="AB260" s="229"/>
      <c r="AC260" s="229"/>
      <c r="AD260" s="260"/>
      <c r="AE260" s="236"/>
    </row>
    <row r="261" spans="1:31" x14ac:dyDescent="0.25">
      <c r="A261" s="54">
        <v>4</v>
      </c>
      <c r="B261" s="235"/>
      <c r="C261" s="236"/>
      <c r="D261" s="230"/>
      <c r="E261" s="231"/>
      <c r="F261" s="230"/>
      <c r="G261" s="231"/>
      <c r="H261" s="230"/>
      <c r="I261" s="231"/>
      <c r="J261" s="230"/>
      <c r="K261" s="231"/>
      <c r="L261" s="229"/>
      <c r="M261" s="229"/>
      <c r="N261" s="229"/>
      <c r="O261" s="229"/>
      <c r="P261" s="229"/>
      <c r="Q261" s="229"/>
      <c r="R261" s="229"/>
      <c r="S261" s="229"/>
      <c r="T261" s="229"/>
      <c r="U261" s="229"/>
      <c r="V261" s="229"/>
      <c r="W261" s="229"/>
      <c r="X261" s="229"/>
      <c r="Y261" s="229"/>
      <c r="Z261" s="229"/>
      <c r="AA261" s="229"/>
      <c r="AB261" s="229"/>
      <c r="AC261" s="229"/>
      <c r="AD261" s="260"/>
      <c r="AE261" s="236"/>
    </row>
    <row r="262" spans="1:31" x14ac:dyDescent="0.25">
      <c r="A262" s="54">
        <v>5</v>
      </c>
      <c r="B262" s="235"/>
      <c r="C262" s="236"/>
      <c r="D262" s="230"/>
      <c r="E262" s="231"/>
      <c r="F262" s="230"/>
      <c r="G262" s="231"/>
      <c r="H262" s="230"/>
      <c r="I262" s="231"/>
      <c r="J262" s="230"/>
      <c r="K262" s="231"/>
      <c r="L262" s="229"/>
      <c r="M262" s="229"/>
      <c r="N262" s="229"/>
      <c r="O262" s="229"/>
      <c r="P262" s="229"/>
      <c r="Q262" s="229"/>
      <c r="R262" s="229"/>
      <c r="S262" s="229"/>
      <c r="T262" s="229"/>
      <c r="U262" s="229"/>
      <c r="V262" s="229"/>
      <c r="W262" s="229"/>
      <c r="X262" s="229"/>
      <c r="Y262" s="229"/>
      <c r="Z262" s="229"/>
      <c r="AA262" s="229"/>
      <c r="AB262" s="229"/>
      <c r="AC262" s="229"/>
      <c r="AD262" s="260"/>
      <c r="AE262" s="236"/>
    </row>
    <row r="263" spans="1:31" x14ac:dyDescent="0.25">
      <c r="A263" s="54">
        <v>6</v>
      </c>
      <c r="B263" s="235"/>
      <c r="C263" s="236"/>
      <c r="D263" s="230"/>
      <c r="E263" s="231"/>
      <c r="F263" s="230"/>
      <c r="G263" s="231"/>
      <c r="H263" s="230"/>
      <c r="I263" s="231"/>
      <c r="J263" s="230"/>
      <c r="K263" s="231"/>
      <c r="L263" s="229"/>
      <c r="M263" s="229"/>
      <c r="N263" s="229"/>
      <c r="O263" s="229"/>
      <c r="P263" s="229"/>
      <c r="Q263" s="229"/>
      <c r="R263" s="229"/>
      <c r="S263" s="229"/>
      <c r="T263" s="229"/>
      <c r="U263" s="229"/>
      <c r="V263" s="229"/>
      <c r="W263" s="229"/>
      <c r="X263" s="229"/>
      <c r="Y263" s="229"/>
      <c r="Z263" s="229"/>
      <c r="AA263" s="229"/>
      <c r="AB263" s="229"/>
      <c r="AC263" s="229"/>
      <c r="AD263" s="260"/>
      <c r="AE263" s="236"/>
    </row>
    <row r="264" spans="1:31" x14ac:dyDescent="0.25">
      <c r="A264" s="54">
        <v>7</v>
      </c>
      <c r="B264" s="235"/>
      <c r="C264" s="236"/>
      <c r="D264" s="230"/>
      <c r="E264" s="231"/>
      <c r="F264" s="230"/>
      <c r="G264" s="231"/>
      <c r="H264" s="230"/>
      <c r="I264" s="231"/>
      <c r="J264" s="230"/>
      <c r="K264" s="231"/>
      <c r="L264" s="229"/>
      <c r="M264" s="229"/>
      <c r="N264" s="229"/>
      <c r="O264" s="229"/>
      <c r="P264" s="229"/>
      <c r="Q264" s="229"/>
      <c r="R264" s="229"/>
      <c r="S264" s="229"/>
      <c r="T264" s="229"/>
      <c r="U264" s="229"/>
      <c r="V264" s="229"/>
      <c r="W264" s="229"/>
      <c r="X264" s="229"/>
      <c r="Y264" s="229"/>
      <c r="Z264" s="229"/>
      <c r="AA264" s="229"/>
      <c r="AB264" s="229"/>
      <c r="AC264" s="229"/>
      <c r="AD264" s="260"/>
      <c r="AE264" s="236"/>
    </row>
    <row r="265" spans="1:31" x14ac:dyDescent="0.25">
      <c r="A265" s="54">
        <v>8</v>
      </c>
      <c r="B265" s="235"/>
      <c r="C265" s="236"/>
      <c r="D265" s="230"/>
      <c r="E265" s="231"/>
      <c r="F265" s="230"/>
      <c r="G265" s="231"/>
      <c r="H265" s="230"/>
      <c r="I265" s="231"/>
      <c r="J265" s="230"/>
      <c r="K265" s="231"/>
      <c r="L265" s="229"/>
      <c r="M265" s="229"/>
      <c r="N265" s="229"/>
      <c r="O265" s="229"/>
      <c r="P265" s="229"/>
      <c r="Q265" s="229"/>
      <c r="R265" s="229"/>
      <c r="S265" s="229"/>
      <c r="T265" s="229"/>
      <c r="U265" s="229"/>
      <c r="V265" s="229"/>
      <c r="W265" s="229"/>
      <c r="X265" s="229"/>
      <c r="Y265" s="229"/>
      <c r="Z265" s="229"/>
      <c r="AA265" s="229"/>
      <c r="AB265" s="229"/>
      <c r="AC265" s="229"/>
      <c r="AD265" s="260"/>
      <c r="AE265" s="236"/>
    </row>
    <row r="266" spans="1:31" x14ac:dyDescent="0.25">
      <c r="A266" s="54">
        <v>9</v>
      </c>
      <c r="B266" s="235"/>
      <c r="C266" s="236"/>
      <c r="D266" s="230"/>
      <c r="E266" s="231"/>
      <c r="F266" s="230"/>
      <c r="G266" s="231"/>
      <c r="H266" s="230"/>
      <c r="I266" s="231"/>
      <c r="J266" s="230"/>
      <c r="K266" s="231"/>
      <c r="L266" s="229"/>
      <c r="M266" s="229"/>
      <c r="N266" s="229"/>
      <c r="O266" s="229"/>
      <c r="P266" s="229"/>
      <c r="Q266" s="229"/>
      <c r="R266" s="229"/>
      <c r="S266" s="229"/>
      <c r="T266" s="229"/>
      <c r="U266" s="229"/>
      <c r="V266" s="229"/>
      <c r="W266" s="229"/>
      <c r="X266" s="229"/>
      <c r="Y266" s="229"/>
      <c r="Z266" s="229"/>
      <c r="AA266" s="229"/>
      <c r="AB266" s="229"/>
      <c r="AC266" s="229"/>
      <c r="AD266" s="260"/>
      <c r="AE266" s="236"/>
    </row>
    <row r="267" spans="1:31" x14ac:dyDescent="0.25">
      <c r="A267" s="54">
        <v>10</v>
      </c>
      <c r="B267" s="235"/>
      <c r="C267" s="236"/>
      <c r="D267" s="230"/>
      <c r="E267" s="231"/>
      <c r="F267" s="230"/>
      <c r="G267" s="231"/>
      <c r="H267" s="230"/>
      <c r="I267" s="231"/>
      <c r="J267" s="230"/>
      <c r="K267" s="231"/>
      <c r="L267" s="229"/>
      <c r="M267" s="229"/>
      <c r="N267" s="229"/>
      <c r="O267" s="229"/>
      <c r="P267" s="229"/>
      <c r="Q267" s="229"/>
      <c r="R267" s="229"/>
      <c r="S267" s="229"/>
      <c r="T267" s="229"/>
      <c r="U267" s="229"/>
      <c r="V267" s="229"/>
      <c r="W267" s="229"/>
      <c r="X267" s="229"/>
      <c r="Y267" s="229"/>
      <c r="Z267" s="229"/>
      <c r="AA267" s="229"/>
      <c r="AB267" s="229"/>
      <c r="AC267" s="229"/>
      <c r="AD267" s="260"/>
      <c r="AE267" s="236"/>
    </row>
    <row r="268" spans="1:31" x14ac:dyDescent="0.25">
      <c r="A268" s="59">
        <f>COUNTA(B258:B267)</f>
        <v>0</v>
      </c>
      <c r="B268" s="253" t="s">
        <v>128</v>
      </c>
      <c r="C268" s="254"/>
      <c r="D268" s="233">
        <f>COUNT(D258:E267)</f>
        <v>0</v>
      </c>
      <c r="E268" s="234"/>
      <c r="F268" s="233">
        <f t="shared" ref="F268" si="302">COUNT(F258:G267)</f>
        <v>0</v>
      </c>
      <c r="G268" s="234"/>
      <c r="H268" s="233">
        <f t="shared" ref="H268" si="303">COUNT(H258:I267)</f>
        <v>0</v>
      </c>
      <c r="I268" s="234"/>
      <c r="J268" s="233">
        <f t="shared" ref="J268" si="304">COUNT(J258:K267)</f>
        <v>0</v>
      </c>
      <c r="K268" s="234"/>
      <c r="L268" s="233">
        <f t="shared" ref="L268" si="305">COUNT(L258:M267)</f>
        <v>0</v>
      </c>
      <c r="M268" s="234"/>
      <c r="N268" s="233">
        <f t="shared" ref="N268" si="306">COUNT(N258:O267)</f>
        <v>0</v>
      </c>
      <c r="O268" s="234"/>
      <c r="P268" s="233">
        <f t="shared" ref="P268" si="307">COUNT(P258:Q267)</f>
        <v>0</v>
      </c>
      <c r="Q268" s="234"/>
      <c r="R268" s="233">
        <f t="shared" ref="R268" si="308">COUNT(R258:S267)</f>
        <v>0</v>
      </c>
      <c r="S268" s="234"/>
      <c r="T268" s="233">
        <f t="shared" ref="T268" si="309">COUNT(T258:U267)</f>
        <v>0</v>
      </c>
      <c r="U268" s="234"/>
      <c r="V268" s="233">
        <f t="shared" ref="V268" si="310">COUNT(V258:W267)</f>
        <v>0</v>
      </c>
      <c r="W268" s="234"/>
      <c r="X268" s="233">
        <f t="shared" ref="X268" si="311">COUNT(X258:Y267)</f>
        <v>0</v>
      </c>
      <c r="Y268" s="234"/>
      <c r="Z268" s="233">
        <f t="shared" ref="Z268:AB268" si="312">COUNT(Z258:AA267)</f>
        <v>0</v>
      </c>
      <c r="AA268" s="234"/>
      <c r="AB268" s="233">
        <f t="shared" si="312"/>
        <v>0</v>
      </c>
      <c r="AC268" s="234"/>
      <c r="AD268" s="233">
        <f t="shared" ref="AD268" si="313">COUNT(AD258:AE267)</f>
        <v>0</v>
      </c>
      <c r="AE268" s="234"/>
    </row>
    <row r="269" spans="1:31" x14ac:dyDescent="0.25">
      <c r="A269" s="54"/>
      <c r="B269" s="237" t="s">
        <v>116</v>
      </c>
      <c r="C269" s="238"/>
      <c r="D269" s="230"/>
      <c r="E269" s="231"/>
      <c r="F269" s="230"/>
      <c r="G269" s="231"/>
      <c r="H269" s="230"/>
      <c r="I269" s="231"/>
      <c r="J269" s="230"/>
      <c r="K269" s="231"/>
      <c r="L269" s="229"/>
      <c r="M269" s="229"/>
      <c r="N269" s="229"/>
      <c r="O269" s="229"/>
      <c r="P269" s="229"/>
      <c r="Q269" s="229"/>
      <c r="R269" s="229"/>
      <c r="S269" s="229"/>
      <c r="T269" s="229"/>
      <c r="U269" s="229"/>
      <c r="V269" s="229"/>
      <c r="W269" s="229"/>
      <c r="X269" s="229"/>
      <c r="Y269" s="229"/>
      <c r="Z269" s="229"/>
      <c r="AA269" s="229"/>
      <c r="AB269" s="229"/>
      <c r="AC269" s="229"/>
      <c r="AD269" s="229"/>
      <c r="AE269" s="229"/>
    </row>
    <row r="270" spans="1:31" x14ac:dyDescent="0.25">
      <c r="A270" s="54">
        <v>1</v>
      </c>
      <c r="B270" s="235"/>
      <c r="C270" s="236"/>
      <c r="D270" s="230"/>
      <c r="E270" s="231"/>
      <c r="F270" s="230"/>
      <c r="G270" s="231"/>
      <c r="H270" s="230"/>
      <c r="I270" s="231"/>
      <c r="J270" s="230"/>
      <c r="K270" s="231"/>
      <c r="L270" s="229"/>
      <c r="M270" s="229"/>
      <c r="N270" s="229"/>
      <c r="O270" s="229"/>
      <c r="P270" s="229"/>
      <c r="Q270" s="229"/>
      <c r="R270" s="229"/>
      <c r="S270" s="229"/>
      <c r="T270" s="229"/>
      <c r="U270" s="229"/>
      <c r="V270" s="229"/>
      <c r="W270" s="229"/>
      <c r="X270" s="229"/>
      <c r="Y270" s="229"/>
      <c r="Z270" s="229"/>
      <c r="AA270" s="229"/>
      <c r="AB270" s="229"/>
      <c r="AC270" s="229"/>
      <c r="AD270" s="229"/>
      <c r="AE270" s="229"/>
    </row>
    <row r="271" spans="1:31" x14ac:dyDescent="0.25">
      <c r="A271" s="54">
        <v>2</v>
      </c>
      <c r="B271" s="235"/>
      <c r="C271" s="236"/>
      <c r="D271" s="230"/>
      <c r="E271" s="231"/>
      <c r="F271" s="230"/>
      <c r="G271" s="231"/>
      <c r="H271" s="230"/>
      <c r="I271" s="231"/>
      <c r="J271" s="230"/>
      <c r="K271" s="231"/>
      <c r="L271" s="229"/>
      <c r="M271" s="229"/>
      <c r="N271" s="229"/>
      <c r="O271" s="229"/>
      <c r="P271" s="229"/>
      <c r="Q271" s="229"/>
      <c r="R271" s="229"/>
      <c r="S271" s="229"/>
      <c r="T271" s="229"/>
      <c r="U271" s="229"/>
      <c r="V271" s="229"/>
      <c r="W271" s="229"/>
      <c r="X271" s="229"/>
      <c r="Y271" s="229"/>
      <c r="Z271" s="229"/>
      <c r="AA271" s="229"/>
      <c r="AB271" s="229"/>
      <c r="AC271" s="229"/>
      <c r="AD271" s="229"/>
      <c r="AE271" s="229"/>
    </row>
    <row r="272" spans="1:31" x14ac:dyDescent="0.25">
      <c r="A272" s="54">
        <v>3</v>
      </c>
      <c r="B272" s="235"/>
      <c r="C272" s="236"/>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row>
    <row r="273" spans="1:31" x14ac:dyDescent="0.25">
      <c r="A273" s="54">
        <v>4</v>
      </c>
      <c r="B273" s="235"/>
      <c r="C273" s="236"/>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row>
    <row r="274" spans="1:31" x14ac:dyDescent="0.25">
      <c r="A274" s="54">
        <v>5</v>
      </c>
      <c r="B274" s="235"/>
      <c r="C274" s="236"/>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29"/>
      <c r="AD274" s="229"/>
      <c r="AE274" s="229"/>
    </row>
    <row r="275" spans="1:31" x14ac:dyDescent="0.25">
      <c r="A275" s="54">
        <v>6</v>
      </c>
      <c r="B275" s="235"/>
      <c r="C275" s="236"/>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29"/>
      <c r="AD275" s="229"/>
      <c r="AE275" s="229"/>
    </row>
    <row r="276" spans="1:31" x14ac:dyDescent="0.25">
      <c r="A276" s="54">
        <v>7</v>
      </c>
      <c r="B276" s="235"/>
      <c r="C276" s="236"/>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29"/>
      <c r="AD276" s="229"/>
      <c r="AE276" s="229"/>
    </row>
    <row r="277" spans="1:31" x14ac:dyDescent="0.25">
      <c r="A277" s="54">
        <v>8</v>
      </c>
      <c r="B277" s="235"/>
      <c r="C277" s="236"/>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229"/>
      <c r="AD277" s="229"/>
      <c r="AE277" s="229"/>
    </row>
    <row r="278" spans="1:31" x14ac:dyDescent="0.25">
      <c r="A278" s="54">
        <v>9</v>
      </c>
      <c r="B278" s="235"/>
      <c r="C278" s="236"/>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229"/>
      <c r="AE278" s="229"/>
    </row>
    <row r="279" spans="1:31" x14ac:dyDescent="0.25">
      <c r="A279" s="54">
        <v>10</v>
      </c>
      <c r="B279" s="235"/>
      <c r="C279" s="236"/>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c r="AE279" s="229"/>
    </row>
    <row r="280" spans="1:31" x14ac:dyDescent="0.25">
      <c r="A280" s="59">
        <f>COUNTA(B270:B279)</f>
        <v>0</v>
      </c>
      <c r="B280" s="253" t="s">
        <v>128</v>
      </c>
      <c r="C280" s="254"/>
      <c r="D280" s="233">
        <f>COUNT(D270:E279)</f>
        <v>0</v>
      </c>
      <c r="E280" s="234"/>
      <c r="F280" s="233">
        <f t="shared" ref="F280" si="314">COUNT(F270:G279)</f>
        <v>0</v>
      </c>
      <c r="G280" s="234"/>
      <c r="H280" s="233">
        <f t="shared" ref="H280" si="315">COUNT(H270:I279)</f>
        <v>0</v>
      </c>
      <c r="I280" s="234"/>
      <c r="J280" s="233">
        <f t="shared" ref="J280" si="316">COUNT(J270:K279)</f>
        <v>0</v>
      </c>
      <c r="K280" s="234"/>
      <c r="L280" s="233">
        <f t="shared" ref="L280" si="317">COUNT(L270:M279)</f>
        <v>0</v>
      </c>
      <c r="M280" s="234"/>
      <c r="N280" s="233">
        <f t="shared" ref="N280" si="318">COUNT(N270:O279)</f>
        <v>0</v>
      </c>
      <c r="O280" s="234"/>
      <c r="P280" s="233">
        <f t="shared" ref="P280" si="319">COUNT(P270:Q279)</f>
        <v>0</v>
      </c>
      <c r="Q280" s="234"/>
      <c r="R280" s="233">
        <f t="shared" ref="R280" si="320">COUNT(R270:S279)</f>
        <v>0</v>
      </c>
      <c r="S280" s="234"/>
      <c r="T280" s="233">
        <f t="shared" ref="T280" si="321">COUNT(T270:U279)</f>
        <v>0</v>
      </c>
      <c r="U280" s="234"/>
      <c r="V280" s="233">
        <f t="shared" ref="V280" si="322">COUNT(V270:W279)</f>
        <v>0</v>
      </c>
      <c r="W280" s="234"/>
      <c r="X280" s="233">
        <f t="shared" ref="X280" si="323">COUNT(X270:Y279)</f>
        <v>0</v>
      </c>
      <c r="Y280" s="234"/>
      <c r="Z280" s="233">
        <f t="shared" ref="Z280:AB280" si="324">COUNT(Z270:AA279)</f>
        <v>0</v>
      </c>
      <c r="AA280" s="234"/>
      <c r="AB280" s="233">
        <f t="shared" si="324"/>
        <v>0</v>
      </c>
      <c r="AC280" s="234"/>
      <c r="AD280" s="233">
        <f t="shared" ref="AD280" si="325">COUNT(AD270:AE279)</f>
        <v>0</v>
      </c>
      <c r="AE280" s="234"/>
    </row>
    <row r="281" spans="1:31" x14ac:dyDescent="0.25">
      <c r="A281" s="54"/>
      <c r="B281" s="237" t="s">
        <v>126</v>
      </c>
      <c r="C281" s="238"/>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row>
    <row r="282" spans="1:31" x14ac:dyDescent="0.25">
      <c r="A282" s="54">
        <v>1</v>
      </c>
      <c r="B282" s="235"/>
      <c r="C282" s="236"/>
      <c r="D282" s="230"/>
      <c r="E282" s="231"/>
      <c r="F282" s="230"/>
      <c r="G282" s="231"/>
      <c r="H282" s="230"/>
      <c r="I282" s="231"/>
      <c r="J282" s="230"/>
      <c r="K282" s="231"/>
      <c r="L282" s="229"/>
      <c r="M282" s="229"/>
      <c r="N282" s="229"/>
      <c r="O282" s="229"/>
      <c r="P282" s="229"/>
      <c r="Q282" s="229"/>
      <c r="R282" s="229"/>
      <c r="S282" s="229"/>
      <c r="T282" s="229"/>
      <c r="U282" s="229"/>
      <c r="V282" s="229"/>
      <c r="W282" s="229"/>
      <c r="X282" s="229"/>
      <c r="Y282" s="229"/>
      <c r="Z282" s="229"/>
      <c r="AA282" s="229"/>
      <c r="AB282" s="229"/>
      <c r="AC282" s="229"/>
      <c r="AD282" s="229"/>
      <c r="AE282" s="229"/>
    </row>
    <row r="283" spans="1:31" x14ac:dyDescent="0.25">
      <c r="A283" s="54">
        <v>2</v>
      </c>
      <c r="B283" s="235"/>
      <c r="C283" s="236"/>
      <c r="D283" s="230"/>
      <c r="E283" s="231"/>
      <c r="F283" s="230"/>
      <c r="G283" s="231"/>
      <c r="H283" s="230"/>
      <c r="I283" s="231"/>
      <c r="J283" s="230"/>
      <c r="K283" s="231"/>
      <c r="L283" s="229"/>
      <c r="M283" s="229"/>
      <c r="N283" s="229"/>
      <c r="O283" s="229"/>
      <c r="P283" s="229"/>
      <c r="Q283" s="229"/>
      <c r="R283" s="229"/>
      <c r="S283" s="229"/>
      <c r="T283" s="229"/>
      <c r="U283" s="229"/>
      <c r="V283" s="229"/>
      <c r="W283" s="229"/>
      <c r="X283" s="229"/>
      <c r="Y283" s="229"/>
      <c r="Z283" s="229"/>
      <c r="AA283" s="229"/>
      <c r="AB283" s="229"/>
      <c r="AC283" s="229"/>
      <c r="AD283" s="229"/>
      <c r="AE283" s="229"/>
    </row>
    <row r="284" spans="1:31" x14ac:dyDescent="0.25">
      <c r="A284" s="54">
        <v>3</v>
      </c>
      <c r="B284" s="235"/>
      <c r="C284" s="236"/>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row>
    <row r="285" spans="1:31" x14ac:dyDescent="0.25">
      <c r="A285" s="54">
        <v>4</v>
      </c>
      <c r="B285" s="235"/>
      <c r="C285" s="236"/>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c r="AE285" s="229"/>
    </row>
    <row r="286" spans="1:31" x14ac:dyDescent="0.25">
      <c r="A286" s="54">
        <v>5</v>
      </c>
      <c r="B286" s="235"/>
      <c r="C286" s="236"/>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row>
    <row r="287" spans="1:31" x14ac:dyDescent="0.25">
      <c r="A287" s="54">
        <v>6</v>
      </c>
      <c r="B287" s="235"/>
      <c r="C287" s="236"/>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row>
    <row r="288" spans="1:31" x14ac:dyDescent="0.25">
      <c r="A288" s="54">
        <v>7</v>
      </c>
      <c r="B288" s="235"/>
      <c r="C288" s="236"/>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row>
    <row r="289" spans="1:31" x14ac:dyDescent="0.25">
      <c r="A289" s="54">
        <v>8</v>
      </c>
      <c r="B289" s="235"/>
      <c r="C289" s="236"/>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row>
    <row r="290" spans="1:31" x14ac:dyDescent="0.25">
      <c r="A290" s="54">
        <v>9</v>
      </c>
      <c r="B290" s="235"/>
      <c r="C290" s="236"/>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row>
    <row r="291" spans="1:31" x14ac:dyDescent="0.25">
      <c r="A291" s="54">
        <v>10</v>
      </c>
      <c r="B291" s="235"/>
      <c r="C291" s="236"/>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row>
    <row r="292" spans="1:31" x14ac:dyDescent="0.25">
      <c r="A292" s="59">
        <f>COUNTA(B282:B291)</f>
        <v>0</v>
      </c>
      <c r="B292" s="253" t="s">
        <v>128</v>
      </c>
      <c r="C292" s="254"/>
      <c r="D292" s="233">
        <f>COUNT(D282:E291)</f>
        <v>0</v>
      </c>
      <c r="E292" s="234"/>
      <c r="F292" s="233">
        <f t="shared" ref="F292" si="326">COUNT(F282:G291)</f>
        <v>0</v>
      </c>
      <c r="G292" s="234"/>
      <c r="H292" s="233">
        <f t="shared" ref="H292" si="327">COUNT(H282:I291)</f>
        <v>0</v>
      </c>
      <c r="I292" s="234"/>
      <c r="J292" s="233">
        <f t="shared" ref="J292" si="328">COUNT(J282:K291)</f>
        <v>0</v>
      </c>
      <c r="K292" s="234"/>
      <c r="L292" s="233">
        <f t="shared" ref="L292" si="329">COUNT(L282:M291)</f>
        <v>0</v>
      </c>
      <c r="M292" s="234"/>
      <c r="N292" s="233">
        <f t="shared" ref="N292" si="330">COUNT(N282:O291)</f>
        <v>0</v>
      </c>
      <c r="O292" s="234"/>
      <c r="P292" s="233">
        <f t="shared" ref="P292" si="331">COUNT(P282:Q291)</f>
        <v>0</v>
      </c>
      <c r="Q292" s="234"/>
      <c r="R292" s="233">
        <f t="shared" ref="R292" si="332">COUNT(R282:S291)</f>
        <v>0</v>
      </c>
      <c r="S292" s="234"/>
      <c r="T292" s="233">
        <f t="shared" ref="T292" si="333">COUNT(T282:U291)</f>
        <v>0</v>
      </c>
      <c r="U292" s="234"/>
      <c r="V292" s="233">
        <f t="shared" ref="V292" si="334">COUNT(V282:W291)</f>
        <v>0</v>
      </c>
      <c r="W292" s="234"/>
      <c r="X292" s="233">
        <f t="shared" ref="X292" si="335">COUNT(X282:Y291)</f>
        <v>0</v>
      </c>
      <c r="Y292" s="234"/>
      <c r="Z292" s="233">
        <f t="shared" ref="Z292:AB292" si="336">COUNT(Z282:AA291)</f>
        <v>0</v>
      </c>
      <c r="AA292" s="234"/>
      <c r="AB292" s="233">
        <f t="shared" si="336"/>
        <v>0</v>
      </c>
      <c r="AC292" s="234"/>
      <c r="AD292" s="233">
        <f t="shared" ref="AD292" si="337">COUNT(AD282:AE291)</f>
        <v>0</v>
      </c>
      <c r="AE292" s="234"/>
    </row>
    <row r="293" spans="1:31" x14ac:dyDescent="0.25">
      <c r="A293" s="54"/>
      <c r="B293" s="237" t="s">
        <v>118</v>
      </c>
      <c r="C293" s="238"/>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row>
    <row r="294" spans="1:31" x14ac:dyDescent="0.25">
      <c r="A294" s="54">
        <v>1</v>
      </c>
      <c r="B294" s="235"/>
      <c r="C294" s="236"/>
      <c r="D294" s="230"/>
      <c r="E294" s="231"/>
      <c r="F294" s="230"/>
      <c r="G294" s="231"/>
      <c r="H294" s="230"/>
      <c r="I294" s="231"/>
      <c r="J294" s="230"/>
      <c r="K294" s="231"/>
      <c r="L294" s="229"/>
      <c r="M294" s="229"/>
      <c r="N294" s="229"/>
      <c r="O294" s="229"/>
      <c r="P294" s="229"/>
      <c r="Q294" s="229"/>
      <c r="R294" s="229"/>
      <c r="S294" s="229"/>
      <c r="T294" s="229"/>
      <c r="U294" s="229"/>
      <c r="V294" s="229"/>
      <c r="W294" s="229"/>
      <c r="X294" s="229"/>
      <c r="Y294" s="229"/>
      <c r="Z294" s="229"/>
      <c r="AA294" s="229"/>
      <c r="AB294" s="229"/>
      <c r="AC294" s="229"/>
      <c r="AD294" s="229"/>
      <c r="AE294" s="229"/>
    </row>
    <row r="295" spans="1:31" x14ac:dyDescent="0.25">
      <c r="A295" s="54">
        <v>2</v>
      </c>
      <c r="B295" s="235"/>
      <c r="C295" s="236"/>
      <c r="D295" s="230"/>
      <c r="E295" s="231"/>
      <c r="F295" s="230"/>
      <c r="G295" s="231"/>
      <c r="H295" s="230"/>
      <c r="I295" s="231"/>
      <c r="J295" s="230"/>
      <c r="K295" s="231"/>
      <c r="L295" s="229"/>
      <c r="M295" s="229"/>
      <c r="N295" s="229"/>
      <c r="O295" s="229"/>
      <c r="P295" s="229"/>
      <c r="Q295" s="229"/>
      <c r="R295" s="229"/>
      <c r="S295" s="229"/>
      <c r="T295" s="229"/>
      <c r="U295" s="229"/>
      <c r="V295" s="229"/>
      <c r="W295" s="229"/>
      <c r="X295" s="229"/>
      <c r="Y295" s="229"/>
      <c r="Z295" s="229"/>
      <c r="AA295" s="229"/>
      <c r="AB295" s="229"/>
      <c r="AC295" s="229"/>
      <c r="AD295" s="229"/>
      <c r="AE295" s="229"/>
    </row>
    <row r="296" spans="1:31" x14ac:dyDescent="0.25">
      <c r="A296" s="54">
        <v>3</v>
      </c>
      <c r="B296" s="235"/>
      <c r="C296" s="236"/>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row>
    <row r="297" spans="1:31" x14ac:dyDescent="0.25">
      <c r="A297" s="54">
        <v>4</v>
      </c>
      <c r="B297" s="235"/>
      <c r="C297" s="236"/>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c r="AE297" s="229"/>
    </row>
    <row r="298" spans="1:31" x14ac:dyDescent="0.25">
      <c r="A298" s="54">
        <v>5</v>
      </c>
      <c r="B298" s="235"/>
      <c r="C298" s="236"/>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row>
    <row r="299" spans="1:31" x14ac:dyDescent="0.25">
      <c r="A299" s="54">
        <v>6</v>
      </c>
      <c r="B299" s="235"/>
      <c r="C299" s="236"/>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c r="AE299" s="229"/>
    </row>
    <row r="300" spans="1:31" x14ac:dyDescent="0.25">
      <c r="A300" s="54">
        <v>7</v>
      </c>
      <c r="B300" s="235"/>
      <c r="C300" s="236"/>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c r="AE300" s="229"/>
    </row>
    <row r="301" spans="1:31" x14ac:dyDescent="0.25">
      <c r="A301" s="54">
        <v>8</v>
      </c>
      <c r="B301" s="235"/>
      <c r="C301" s="236"/>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c r="AE301" s="229"/>
    </row>
    <row r="302" spans="1:31" x14ac:dyDescent="0.25">
      <c r="A302" s="54">
        <v>9</v>
      </c>
      <c r="B302" s="235"/>
      <c r="C302" s="236"/>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row>
    <row r="303" spans="1:31" x14ac:dyDescent="0.25">
      <c r="A303" s="54">
        <v>10</v>
      </c>
      <c r="B303" s="235"/>
      <c r="C303" s="236"/>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row>
    <row r="304" spans="1:31" x14ac:dyDescent="0.25">
      <c r="A304" s="59">
        <f>COUNTA(B294:B303)</f>
        <v>0</v>
      </c>
      <c r="B304" s="253" t="s">
        <v>128</v>
      </c>
      <c r="C304" s="254"/>
      <c r="D304" s="233">
        <f>COUNT(D294:E303)</f>
        <v>0</v>
      </c>
      <c r="E304" s="234"/>
      <c r="F304" s="233">
        <f t="shared" ref="F304" si="338">COUNT(F294:G303)</f>
        <v>0</v>
      </c>
      <c r="G304" s="234"/>
      <c r="H304" s="233">
        <f t="shared" ref="H304" si="339">COUNT(H294:I303)</f>
        <v>0</v>
      </c>
      <c r="I304" s="234"/>
      <c r="J304" s="233">
        <f t="shared" ref="J304" si="340">COUNT(J294:K303)</f>
        <v>0</v>
      </c>
      <c r="K304" s="234"/>
      <c r="L304" s="233">
        <f t="shared" ref="L304" si="341">COUNT(L294:M303)</f>
        <v>0</v>
      </c>
      <c r="M304" s="234"/>
      <c r="N304" s="233">
        <f t="shared" ref="N304" si="342">COUNT(N294:O303)</f>
        <v>0</v>
      </c>
      <c r="O304" s="234"/>
      <c r="P304" s="233">
        <f t="shared" ref="P304" si="343">COUNT(P294:Q303)</f>
        <v>0</v>
      </c>
      <c r="Q304" s="234"/>
      <c r="R304" s="233">
        <f t="shared" ref="R304" si="344">COUNT(R294:S303)</f>
        <v>0</v>
      </c>
      <c r="S304" s="234"/>
      <c r="T304" s="233">
        <f t="shared" ref="T304" si="345">COUNT(T294:U303)</f>
        <v>0</v>
      </c>
      <c r="U304" s="234"/>
      <c r="V304" s="233">
        <f t="shared" ref="V304" si="346">COUNT(V294:W303)</f>
        <v>0</v>
      </c>
      <c r="W304" s="234"/>
      <c r="X304" s="233">
        <f t="shared" ref="X304" si="347">COUNT(X294:Y303)</f>
        <v>0</v>
      </c>
      <c r="Y304" s="234"/>
      <c r="Z304" s="233">
        <f t="shared" ref="Z304:AB304" si="348">COUNT(Z294:AA303)</f>
        <v>0</v>
      </c>
      <c r="AA304" s="234"/>
      <c r="AB304" s="233">
        <f t="shared" si="348"/>
        <v>0</v>
      </c>
      <c r="AC304" s="234"/>
      <c r="AD304" s="233">
        <f t="shared" ref="AD304" si="349">COUNT(AD294:AE303)</f>
        <v>0</v>
      </c>
      <c r="AE304" s="234"/>
    </row>
    <row r="305" spans="1:31" x14ac:dyDescent="0.25">
      <c r="A305" s="54"/>
      <c r="B305" s="237" t="s">
        <v>119</v>
      </c>
      <c r="C305" s="238"/>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c r="AE305" s="229"/>
    </row>
    <row r="306" spans="1:31" x14ac:dyDescent="0.25">
      <c r="A306" s="54">
        <v>1</v>
      </c>
      <c r="B306" s="235"/>
      <c r="C306" s="236"/>
      <c r="D306" s="230"/>
      <c r="E306" s="231"/>
      <c r="F306" s="230"/>
      <c r="G306" s="231"/>
      <c r="H306" s="230"/>
      <c r="I306" s="231"/>
      <c r="J306" s="230"/>
      <c r="K306" s="231"/>
      <c r="L306" s="229"/>
      <c r="M306" s="229"/>
      <c r="N306" s="229"/>
      <c r="O306" s="229"/>
      <c r="P306" s="229"/>
      <c r="Q306" s="229"/>
      <c r="R306" s="229"/>
      <c r="S306" s="229"/>
      <c r="T306" s="229"/>
      <c r="U306" s="229"/>
      <c r="V306" s="229"/>
      <c r="W306" s="229"/>
      <c r="X306" s="229"/>
      <c r="Y306" s="229"/>
      <c r="Z306" s="229"/>
      <c r="AA306" s="229"/>
      <c r="AB306" s="229"/>
      <c r="AC306" s="229"/>
      <c r="AD306" s="229"/>
      <c r="AE306" s="229"/>
    </row>
    <row r="307" spans="1:31" x14ac:dyDescent="0.25">
      <c r="A307" s="54">
        <v>2</v>
      </c>
      <c r="B307" s="235"/>
      <c r="C307" s="236"/>
      <c r="D307" s="230"/>
      <c r="E307" s="231"/>
      <c r="F307" s="230"/>
      <c r="G307" s="231"/>
      <c r="H307" s="230"/>
      <c r="I307" s="231"/>
      <c r="J307" s="230"/>
      <c r="K307" s="231"/>
      <c r="L307" s="229"/>
      <c r="M307" s="229"/>
      <c r="N307" s="229"/>
      <c r="O307" s="229"/>
      <c r="P307" s="229"/>
      <c r="Q307" s="229"/>
      <c r="R307" s="229"/>
      <c r="S307" s="229"/>
      <c r="T307" s="229"/>
      <c r="U307" s="229"/>
      <c r="V307" s="229"/>
      <c r="W307" s="229"/>
      <c r="X307" s="229"/>
      <c r="Y307" s="229"/>
      <c r="Z307" s="229"/>
      <c r="AA307" s="229"/>
      <c r="AB307" s="229"/>
      <c r="AC307" s="229"/>
      <c r="AD307" s="229"/>
      <c r="AE307" s="229"/>
    </row>
    <row r="308" spans="1:31" x14ac:dyDescent="0.25">
      <c r="A308" s="54">
        <v>3</v>
      </c>
      <c r="B308" s="235"/>
      <c r="C308" s="236"/>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row>
    <row r="309" spans="1:31" x14ac:dyDescent="0.25">
      <c r="A309" s="54">
        <v>4</v>
      </c>
      <c r="B309" s="235"/>
      <c r="C309" s="236"/>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row>
    <row r="310" spans="1:31" x14ac:dyDescent="0.25">
      <c r="A310" s="54">
        <v>5</v>
      </c>
      <c r="B310" s="235"/>
      <c r="C310" s="236"/>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row>
    <row r="311" spans="1:31" x14ac:dyDescent="0.25">
      <c r="A311" s="54">
        <v>6</v>
      </c>
      <c r="B311" s="235"/>
      <c r="C311" s="236"/>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row>
    <row r="312" spans="1:31" x14ac:dyDescent="0.25">
      <c r="A312" s="54">
        <v>7</v>
      </c>
      <c r="B312" s="235"/>
      <c r="C312" s="236"/>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row>
    <row r="313" spans="1:31" x14ac:dyDescent="0.25">
      <c r="A313" s="54">
        <v>8</v>
      </c>
      <c r="B313" s="235"/>
      <c r="C313" s="236"/>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row>
    <row r="314" spans="1:31" x14ac:dyDescent="0.25">
      <c r="A314" s="54">
        <v>9</v>
      </c>
      <c r="B314" s="235"/>
      <c r="C314" s="236"/>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row>
    <row r="315" spans="1:31" x14ac:dyDescent="0.25">
      <c r="A315" s="54">
        <v>10</v>
      </c>
      <c r="B315" s="235"/>
      <c r="C315" s="236"/>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29"/>
      <c r="AD315" s="229"/>
      <c r="AE315" s="229"/>
    </row>
    <row r="316" spans="1:31" x14ac:dyDescent="0.25">
      <c r="A316" s="59">
        <f>COUNTA(B306:B315)</f>
        <v>0</v>
      </c>
      <c r="B316" s="253" t="s">
        <v>128</v>
      </c>
      <c r="C316" s="254"/>
      <c r="D316" s="233">
        <f>COUNT(D306:E315)</f>
        <v>0</v>
      </c>
      <c r="E316" s="234"/>
      <c r="F316" s="233">
        <f t="shared" ref="F316" si="350">COUNT(F306:G315)</f>
        <v>0</v>
      </c>
      <c r="G316" s="234"/>
      <c r="H316" s="233">
        <f t="shared" ref="H316" si="351">COUNT(H306:I315)</f>
        <v>0</v>
      </c>
      <c r="I316" s="234"/>
      <c r="J316" s="233">
        <f t="shared" ref="J316" si="352">COUNT(J306:K315)</f>
        <v>0</v>
      </c>
      <c r="K316" s="234"/>
      <c r="L316" s="233">
        <f t="shared" ref="L316" si="353">COUNT(L306:M315)</f>
        <v>0</v>
      </c>
      <c r="M316" s="234"/>
      <c r="N316" s="233">
        <f t="shared" ref="N316" si="354">COUNT(N306:O315)</f>
        <v>0</v>
      </c>
      <c r="O316" s="234"/>
      <c r="P316" s="233">
        <f t="shared" ref="P316" si="355">COUNT(P306:Q315)</f>
        <v>0</v>
      </c>
      <c r="Q316" s="234"/>
      <c r="R316" s="233">
        <f t="shared" ref="R316" si="356">COUNT(R306:S315)</f>
        <v>0</v>
      </c>
      <c r="S316" s="234"/>
      <c r="T316" s="233">
        <f t="shared" ref="T316" si="357">COUNT(T306:U315)</f>
        <v>0</v>
      </c>
      <c r="U316" s="234"/>
      <c r="V316" s="233">
        <f t="shared" ref="V316" si="358">COUNT(V306:W315)</f>
        <v>0</v>
      </c>
      <c r="W316" s="234"/>
      <c r="X316" s="233">
        <f t="shared" ref="X316" si="359">COUNT(X306:Y315)</f>
        <v>0</v>
      </c>
      <c r="Y316" s="234"/>
      <c r="Z316" s="233">
        <f t="shared" ref="Z316:AB316" si="360">COUNT(Z306:AA315)</f>
        <v>0</v>
      </c>
      <c r="AA316" s="234"/>
      <c r="AB316" s="233">
        <f t="shared" si="360"/>
        <v>0</v>
      </c>
      <c r="AC316" s="234"/>
      <c r="AD316" s="233">
        <f t="shared" ref="AD316" si="361">COUNT(AD306:AE315)</f>
        <v>0</v>
      </c>
      <c r="AE316" s="234"/>
    </row>
    <row r="317" spans="1:31" x14ac:dyDescent="0.25">
      <c r="A317" s="54"/>
      <c r="B317" s="237" t="s">
        <v>120</v>
      </c>
      <c r="C317" s="238"/>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row>
    <row r="318" spans="1:31" x14ac:dyDescent="0.25">
      <c r="A318" s="54">
        <v>1</v>
      </c>
      <c r="B318" s="235"/>
      <c r="C318" s="236"/>
      <c r="D318" s="230"/>
      <c r="E318" s="231"/>
      <c r="F318" s="230"/>
      <c r="G318" s="231"/>
      <c r="H318" s="230"/>
      <c r="I318" s="231"/>
      <c r="J318" s="230"/>
      <c r="K318" s="231"/>
      <c r="L318" s="229"/>
      <c r="M318" s="229"/>
      <c r="N318" s="229"/>
      <c r="O318" s="229"/>
      <c r="P318" s="229"/>
      <c r="Q318" s="229"/>
      <c r="R318" s="229"/>
      <c r="S318" s="229"/>
      <c r="T318" s="229"/>
      <c r="U318" s="229"/>
      <c r="V318" s="229"/>
      <c r="W318" s="229"/>
      <c r="X318" s="229"/>
      <c r="Y318" s="229"/>
      <c r="Z318" s="229"/>
      <c r="AA318" s="229"/>
      <c r="AB318" s="229"/>
      <c r="AC318" s="229"/>
      <c r="AD318" s="229"/>
      <c r="AE318" s="229"/>
    </row>
    <row r="319" spans="1:31" x14ac:dyDescent="0.25">
      <c r="A319" s="54">
        <v>2</v>
      </c>
      <c r="B319" s="235"/>
      <c r="C319" s="236"/>
      <c r="D319" s="230"/>
      <c r="E319" s="231"/>
      <c r="F319" s="230"/>
      <c r="G319" s="231"/>
      <c r="H319" s="230"/>
      <c r="I319" s="231"/>
      <c r="J319" s="230"/>
      <c r="K319" s="231"/>
      <c r="L319" s="229"/>
      <c r="M319" s="229"/>
      <c r="N319" s="229"/>
      <c r="O319" s="229"/>
      <c r="P319" s="229"/>
      <c r="Q319" s="229"/>
      <c r="R319" s="229"/>
      <c r="S319" s="229"/>
      <c r="T319" s="229"/>
      <c r="U319" s="229"/>
      <c r="V319" s="229"/>
      <c r="W319" s="229"/>
      <c r="X319" s="229"/>
      <c r="Y319" s="229"/>
      <c r="Z319" s="229"/>
      <c r="AA319" s="229"/>
      <c r="AB319" s="229"/>
      <c r="AC319" s="229"/>
      <c r="AD319" s="229"/>
      <c r="AE319" s="229"/>
    </row>
    <row r="320" spans="1:31" x14ac:dyDescent="0.25">
      <c r="A320" s="54">
        <v>3</v>
      </c>
      <c r="B320" s="235"/>
      <c r="C320" s="236"/>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row>
    <row r="321" spans="1:31" x14ac:dyDescent="0.25">
      <c r="A321" s="54">
        <v>4</v>
      </c>
      <c r="B321" s="235"/>
      <c r="C321" s="236"/>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row>
    <row r="322" spans="1:31" x14ac:dyDescent="0.25">
      <c r="A322" s="54">
        <v>5</v>
      </c>
      <c r="B322" s="235"/>
      <c r="C322" s="236"/>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row>
    <row r="323" spans="1:31" x14ac:dyDescent="0.25">
      <c r="A323" s="54">
        <v>6</v>
      </c>
      <c r="B323" s="235"/>
      <c r="C323" s="236"/>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row>
    <row r="324" spans="1:31" x14ac:dyDescent="0.25">
      <c r="A324" s="54">
        <v>7</v>
      </c>
      <c r="B324" s="235"/>
      <c r="C324" s="236"/>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row>
    <row r="325" spans="1:31" x14ac:dyDescent="0.25">
      <c r="A325" s="54">
        <v>8</v>
      </c>
      <c r="B325" s="235"/>
      <c r="C325" s="236"/>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row>
    <row r="326" spans="1:31" x14ac:dyDescent="0.25">
      <c r="A326" s="54">
        <v>9</v>
      </c>
      <c r="B326" s="235"/>
      <c r="C326" s="236"/>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c r="AE326" s="229"/>
    </row>
    <row r="327" spans="1:31" x14ac:dyDescent="0.25">
      <c r="A327" s="54">
        <v>10</v>
      </c>
      <c r="B327" s="235"/>
      <c r="C327" s="236"/>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row>
    <row r="328" spans="1:31" x14ac:dyDescent="0.25">
      <c r="A328" s="59">
        <f>COUNTA(B318:B327)</f>
        <v>0</v>
      </c>
      <c r="B328" s="253" t="s">
        <v>128</v>
      </c>
      <c r="C328" s="254"/>
      <c r="D328" s="233">
        <f>COUNT(D318:E327)</f>
        <v>0</v>
      </c>
      <c r="E328" s="234"/>
      <c r="F328" s="233">
        <f t="shared" ref="F328" si="362">COUNT(F318:G327)</f>
        <v>0</v>
      </c>
      <c r="G328" s="234"/>
      <c r="H328" s="233">
        <f t="shared" ref="H328" si="363">COUNT(H318:I327)</f>
        <v>0</v>
      </c>
      <c r="I328" s="234"/>
      <c r="J328" s="233">
        <f t="shared" ref="J328" si="364">COUNT(J318:K327)</f>
        <v>0</v>
      </c>
      <c r="K328" s="234"/>
      <c r="L328" s="233">
        <f t="shared" ref="L328" si="365">COUNT(L318:M327)</f>
        <v>0</v>
      </c>
      <c r="M328" s="234"/>
      <c r="N328" s="233">
        <f t="shared" ref="N328" si="366">COUNT(N318:O327)</f>
        <v>0</v>
      </c>
      <c r="O328" s="234"/>
      <c r="P328" s="233">
        <f t="shared" ref="P328" si="367">COUNT(P318:Q327)</f>
        <v>0</v>
      </c>
      <c r="Q328" s="234"/>
      <c r="R328" s="233">
        <f t="shared" ref="R328" si="368">COUNT(R318:S327)</f>
        <v>0</v>
      </c>
      <c r="S328" s="234"/>
      <c r="T328" s="233">
        <f t="shared" ref="T328" si="369">COUNT(T318:U327)</f>
        <v>0</v>
      </c>
      <c r="U328" s="234"/>
      <c r="V328" s="233">
        <f t="shared" ref="V328" si="370">COUNT(V318:W327)</f>
        <v>0</v>
      </c>
      <c r="W328" s="234"/>
      <c r="X328" s="233">
        <f t="shared" ref="X328" si="371">COUNT(X318:Y327)</f>
        <v>0</v>
      </c>
      <c r="Y328" s="234"/>
      <c r="Z328" s="233">
        <f t="shared" ref="Z328:AB328" si="372">COUNT(Z318:AA327)</f>
        <v>0</v>
      </c>
      <c r="AA328" s="234"/>
      <c r="AB328" s="233">
        <f t="shared" si="372"/>
        <v>0</v>
      </c>
      <c r="AC328" s="234"/>
      <c r="AD328" s="233">
        <f t="shared" ref="AD328" si="373">COUNT(AD318:AE327)</f>
        <v>0</v>
      </c>
      <c r="AE328" s="234"/>
    </row>
    <row r="329" spans="1:31" x14ac:dyDescent="0.25">
      <c r="A329" s="54"/>
      <c r="B329" s="237" t="s">
        <v>121</v>
      </c>
      <c r="C329" s="238"/>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row>
    <row r="330" spans="1:31" x14ac:dyDescent="0.25">
      <c r="A330" s="54">
        <v>1</v>
      </c>
      <c r="B330" s="235"/>
      <c r="C330" s="236"/>
      <c r="D330" s="230"/>
      <c r="E330" s="231"/>
      <c r="F330" s="230"/>
      <c r="G330" s="231"/>
      <c r="H330" s="230"/>
      <c r="I330" s="231"/>
      <c r="J330" s="230"/>
      <c r="K330" s="231"/>
      <c r="L330" s="229"/>
      <c r="M330" s="229"/>
      <c r="N330" s="229"/>
      <c r="O330" s="229"/>
      <c r="P330" s="229"/>
      <c r="Q330" s="229"/>
      <c r="R330" s="229"/>
      <c r="S330" s="229"/>
      <c r="T330" s="229"/>
      <c r="U330" s="229"/>
      <c r="V330" s="229"/>
      <c r="W330" s="229"/>
      <c r="X330" s="229"/>
      <c r="Y330" s="229"/>
      <c r="Z330" s="229"/>
      <c r="AA330" s="229"/>
      <c r="AB330" s="229"/>
      <c r="AC330" s="229"/>
      <c r="AD330" s="229"/>
      <c r="AE330" s="229"/>
    </row>
    <row r="331" spans="1:31" x14ac:dyDescent="0.25">
      <c r="A331" s="54">
        <v>2</v>
      </c>
      <c r="B331" s="235"/>
      <c r="C331" s="236"/>
      <c r="D331" s="230"/>
      <c r="E331" s="231"/>
      <c r="F331" s="230"/>
      <c r="G331" s="231"/>
      <c r="H331" s="230"/>
      <c r="I331" s="231"/>
      <c r="J331" s="230"/>
      <c r="K331" s="231"/>
      <c r="L331" s="229"/>
      <c r="M331" s="229"/>
      <c r="N331" s="229"/>
      <c r="O331" s="229"/>
      <c r="P331" s="229"/>
      <c r="Q331" s="229"/>
      <c r="R331" s="229"/>
      <c r="S331" s="229"/>
      <c r="T331" s="229"/>
      <c r="U331" s="229"/>
      <c r="V331" s="229"/>
      <c r="W331" s="229"/>
      <c r="X331" s="229"/>
      <c r="Y331" s="229"/>
      <c r="Z331" s="229"/>
      <c r="AA331" s="229"/>
      <c r="AB331" s="229"/>
      <c r="AC331" s="229"/>
      <c r="AD331" s="229"/>
      <c r="AE331" s="229"/>
    </row>
    <row r="332" spans="1:31" x14ac:dyDescent="0.25">
      <c r="A332" s="54">
        <v>3</v>
      </c>
      <c r="B332" s="235"/>
      <c r="C332" s="236"/>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row>
    <row r="333" spans="1:31" x14ac:dyDescent="0.25">
      <c r="A333" s="54">
        <v>4</v>
      </c>
      <c r="B333" s="235"/>
      <c r="C333" s="236"/>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row>
    <row r="334" spans="1:31" x14ac:dyDescent="0.25">
      <c r="A334" s="54">
        <v>5</v>
      </c>
      <c r="B334" s="235"/>
      <c r="C334" s="236"/>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c r="AA334" s="229"/>
      <c r="AB334" s="229"/>
      <c r="AC334" s="229"/>
      <c r="AD334" s="229"/>
      <c r="AE334" s="229"/>
    </row>
    <row r="335" spans="1:31" x14ac:dyDescent="0.25">
      <c r="A335" s="54">
        <v>6</v>
      </c>
      <c r="B335" s="235"/>
      <c r="C335" s="236"/>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9"/>
    </row>
    <row r="336" spans="1:31" x14ac:dyDescent="0.25">
      <c r="A336" s="54">
        <v>7</v>
      </c>
      <c r="B336" s="235"/>
      <c r="C336" s="236"/>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row>
    <row r="337" spans="1:31" x14ac:dyDescent="0.25">
      <c r="A337" s="54">
        <v>8</v>
      </c>
      <c r="B337" s="235"/>
      <c r="C337" s="236"/>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row>
    <row r="338" spans="1:31" x14ac:dyDescent="0.25">
      <c r="A338" s="54">
        <v>9</v>
      </c>
      <c r="B338" s="235"/>
      <c r="C338" s="236"/>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row>
    <row r="339" spans="1:31" x14ac:dyDescent="0.25">
      <c r="A339" s="54">
        <v>10</v>
      </c>
      <c r="B339" s="235"/>
      <c r="C339" s="236"/>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row>
    <row r="340" spans="1:31" x14ac:dyDescent="0.25">
      <c r="A340" s="59">
        <f>COUNTA(B330:B339)</f>
        <v>0</v>
      </c>
      <c r="B340" s="253" t="s">
        <v>128</v>
      </c>
      <c r="C340" s="254"/>
      <c r="D340" s="233">
        <f>COUNT(D330:E339)</f>
        <v>0</v>
      </c>
      <c r="E340" s="234"/>
      <c r="F340" s="233">
        <f t="shared" ref="F340" si="374">COUNT(F330:G339)</f>
        <v>0</v>
      </c>
      <c r="G340" s="234"/>
      <c r="H340" s="233">
        <f t="shared" ref="H340" si="375">COUNT(H330:I339)</f>
        <v>0</v>
      </c>
      <c r="I340" s="234"/>
      <c r="J340" s="233">
        <f t="shared" ref="J340" si="376">COUNT(J330:K339)</f>
        <v>0</v>
      </c>
      <c r="K340" s="234"/>
      <c r="L340" s="233">
        <f t="shared" ref="L340" si="377">COUNT(L330:M339)</f>
        <v>0</v>
      </c>
      <c r="M340" s="234"/>
      <c r="N340" s="233">
        <f t="shared" ref="N340" si="378">COUNT(N330:O339)</f>
        <v>0</v>
      </c>
      <c r="O340" s="234"/>
      <c r="P340" s="233">
        <f t="shared" ref="P340" si="379">COUNT(P330:Q339)</f>
        <v>0</v>
      </c>
      <c r="Q340" s="234"/>
      <c r="R340" s="233">
        <f t="shared" ref="R340" si="380">COUNT(R330:S339)</f>
        <v>0</v>
      </c>
      <c r="S340" s="234"/>
      <c r="T340" s="233">
        <f t="shared" ref="T340" si="381">COUNT(T330:U339)</f>
        <v>0</v>
      </c>
      <c r="U340" s="234"/>
      <c r="V340" s="233">
        <f t="shared" ref="V340" si="382">COUNT(V330:W339)</f>
        <v>0</v>
      </c>
      <c r="W340" s="234"/>
      <c r="X340" s="233">
        <f t="shared" ref="X340" si="383">COUNT(X330:Y339)</f>
        <v>0</v>
      </c>
      <c r="Y340" s="234"/>
      <c r="Z340" s="233">
        <f t="shared" ref="Z340:AB340" si="384">COUNT(Z330:AA339)</f>
        <v>0</v>
      </c>
      <c r="AA340" s="234"/>
      <c r="AB340" s="233">
        <f t="shared" si="384"/>
        <v>0</v>
      </c>
      <c r="AC340" s="234"/>
      <c r="AD340" s="233">
        <f t="shared" ref="AD340" si="385">COUNT(AD330:AE339)</f>
        <v>0</v>
      </c>
      <c r="AE340" s="234"/>
    </row>
    <row r="341" spans="1:31" x14ac:dyDescent="0.25">
      <c r="A341" s="54"/>
      <c r="B341" s="237" t="s">
        <v>122</v>
      </c>
      <c r="C341" s="238"/>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row>
    <row r="342" spans="1:31" x14ac:dyDescent="0.25">
      <c r="A342" s="54">
        <v>1</v>
      </c>
      <c r="B342" s="235"/>
      <c r="C342" s="236"/>
      <c r="D342" s="230"/>
      <c r="E342" s="231"/>
      <c r="F342" s="230"/>
      <c r="G342" s="231"/>
      <c r="H342" s="230"/>
      <c r="I342" s="231"/>
      <c r="J342" s="230"/>
      <c r="K342" s="231"/>
      <c r="L342" s="229"/>
      <c r="M342" s="229"/>
      <c r="N342" s="229"/>
      <c r="O342" s="229"/>
      <c r="P342" s="229"/>
      <c r="Q342" s="229"/>
      <c r="R342" s="229"/>
      <c r="S342" s="229"/>
      <c r="T342" s="229"/>
      <c r="U342" s="229"/>
      <c r="V342" s="229"/>
      <c r="W342" s="229"/>
      <c r="X342" s="229"/>
      <c r="Y342" s="229"/>
      <c r="Z342" s="229"/>
      <c r="AA342" s="229"/>
      <c r="AB342" s="229"/>
      <c r="AC342" s="229"/>
      <c r="AD342" s="229"/>
      <c r="AE342" s="229"/>
    </row>
    <row r="343" spans="1:31" x14ac:dyDescent="0.25">
      <c r="A343" s="54">
        <v>2</v>
      </c>
      <c r="B343" s="235"/>
      <c r="C343" s="236"/>
      <c r="D343" s="230"/>
      <c r="E343" s="231"/>
      <c r="F343" s="230"/>
      <c r="G343" s="231"/>
      <c r="H343" s="230"/>
      <c r="I343" s="231"/>
      <c r="J343" s="230"/>
      <c r="K343" s="231"/>
      <c r="L343" s="229"/>
      <c r="M343" s="229"/>
      <c r="N343" s="229"/>
      <c r="O343" s="229"/>
      <c r="P343" s="229"/>
      <c r="Q343" s="229"/>
      <c r="R343" s="229"/>
      <c r="S343" s="229"/>
      <c r="T343" s="229"/>
      <c r="U343" s="229"/>
      <c r="V343" s="229"/>
      <c r="W343" s="229"/>
      <c r="X343" s="229"/>
      <c r="Y343" s="229"/>
      <c r="Z343" s="229"/>
      <c r="AA343" s="229"/>
      <c r="AB343" s="229"/>
      <c r="AC343" s="229"/>
      <c r="AD343" s="229"/>
      <c r="AE343" s="229"/>
    </row>
    <row r="344" spans="1:31" x14ac:dyDescent="0.25">
      <c r="A344" s="54">
        <v>3</v>
      </c>
      <c r="B344" s="235"/>
      <c r="C344" s="236"/>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c r="AE344" s="229"/>
    </row>
    <row r="345" spans="1:31" x14ac:dyDescent="0.25">
      <c r="A345" s="54">
        <v>4</v>
      </c>
      <c r="B345" s="235"/>
      <c r="C345" s="236"/>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c r="AE345" s="229"/>
    </row>
    <row r="346" spans="1:31" x14ac:dyDescent="0.25">
      <c r="A346" s="54">
        <v>5</v>
      </c>
      <c r="B346" s="235"/>
      <c r="C346" s="236"/>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row>
    <row r="347" spans="1:31" x14ac:dyDescent="0.25">
      <c r="A347" s="54">
        <v>6</v>
      </c>
      <c r="B347" s="235"/>
      <c r="C347" s="236"/>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row>
    <row r="348" spans="1:31" x14ac:dyDescent="0.25">
      <c r="A348" s="54">
        <v>7</v>
      </c>
      <c r="B348" s="235"/>
      <c r="C348" s="236"/>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9"/>
    </row>
    <row r="349" spans="1:31" x14ac:dyDescent="0.25">
      <c r="A349" s="54">
        <v>8</v>
      </c>
      <c r="B349" s="235"/>
      <c r="C349" s="236"/>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c r="AE349" s="229"/>
    </row>
    <row r="350" spans="1:31" x14ac:dyDescent="0.25">
      <c r="A350" s="54">
        <v>9</v>
      </c>
      <c r="B350" s="235"/>
      <c r="C350" s="236"/>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c r="AE350" s="229"/>
    </row>
    <row r="351" spans="1:31" x14ac:dyDescent="0.25">
      <c r="A351" s="54">
        <v>10</v>
      </c>
      <c r="B351" s="235"/>
      <c r="C351" s="236"/>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row>
    <row r="352" spans="1:31" x14ac:dyDescent="0.25">
      <c r="A352" s="59">
        <f>COUNTA(B342:B351)</f>
        <v>0</v>
      </c>
      <c r="B352" s="253" t="s">
        <v>128</v>
      </c>
      <c r="C352" s="254"/>
      <c r="D352" s="233">
        <f>COUNT(D342:E351)</f>
        <v>0</v>
      </c>
      <c r="E352" s="234"/>
      <c r="F352" s="233">
        <f t="shared" ref="F352" si="386">COUNT(F342:G351)</f>
        <v>0</v>
      </c>
      <c r="G352" s="234"/>
      <c r="H352" s="233">
        <f t="shared" ref="H352" si="387">COUNT(H342:I351)</f>
        <v>0</v>
      </c>
      <c r="I352" s="234"/>
      <c r="J352" s="233">
        <f t="shared" ref="J352" si="388">COUNT(J342:K351)</f>
        <v>0</v>
      </c>
      <c r="K352" s="234"/>
      <c r="L352" s="233">
        <f t="shared" ref="L352" si="389">COUNT(L342:M351)</f>
        <v>0</v>
      </c>
      <c r="M352" s="234"/>
      <c r="N352" s="233">
        <f t="shared" ref="N352" si="390">COUNT(N342:O351)</f>
        <v>0</v>
      </c>
      <c r="O352" s="234"/>
      <c r="P352" s="233">
        <f t="shared" ref="P352" si="391">COUNT(P342:Q351)</f>
        <v>0</v>
      </c>
      <c r="Q352" s="234"/>
      <c r="R352" s="233">
        <f t="shared" ref="R352" si="392">COUNT(R342:S351)</f>
        <v>0</v>
      </c>
      <c r="S352" s="234"/>
      <c r="T352" s="233">
        <f t="shared" ref="T352" si="393">COUNT(T342:U351)</f>
        <v>0</v>
      </c>
      <c r="U352" s="234"/>
      <c r="V352" s="233">
        <f t="shared" ref="V352" si="394">COUNT(V342:W351)</f>
        <v>0</v>
      </c>
      <c r="W352" s="234"/>
      <c r="X352" s="233">
        <f t="shared" ref="X352" si="395">COUNT(X342:Y351)</f>
        <v>0</v>
      </c>
      <c r="Y352" s="234"/>
      <c r="Z352" s="233">
        <f t="shared" ref="Z352:AB352" si="396">COUNT(Z342:AA351)</f>
        <v>0</v>
      </c>
      <c r="AA352" s="234"/>
      <c r="AB352" s="233">
        <f t="shared" si="396"/>
        <v>0</v>
      </c>
      <c r="AC352" s="234"/>
      <c r="AD352" s="233">
        <f t="shared" ref="AD352" si="397">COUNT(AD342:AE351)</f>
        <v>0</v>
      </c>
      <c r="AE352" s="234"/>
    </row>
    <row r="353" spans="1:31" x14ac:dyDescent="0.25">
      <c r="A353" s="54"/>
      <c r="B353" s="237" t="s">
        <v>123</v>
      </c>
      <c r="C353" s="238"/>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c r="AA353" s="229"/>
      <c r="AB353" s="229"/>
      <c r="AC353" s="229"/>
      <c r="AD353" s="229"/>
      <c r="AE353" s="229"/>
    </row>
    <row r="354" spans="1:31" x14ac:dyDescent="0.25">
      <c r="A354" s="54">
        <v>1</v>
      </c>
      <c r="B354" s="235"/>
      <c r="C354" s="236"/>
      <c r="D354" s="230"/>
      <c r="E354" s="231"/>
      <c r="F354" s="230"/>
      <c r="G354" s="231"/>
      <c r="H354" s="230"/>
      <c r="I354" s="231"/>
      <c r="J354" s="230"/>
      <c r="K354" s="231"/>
      <c r="L354" s="229"/>
      <c r="M354" s="229"/>
      <c r="N354" s="229"/>
      <c r="O354" s="229"/>
      <c r="P354" s="229"/>
      <c r="Q354" s="229"/>
      <c r="R354" s="229"/>
      <c r="S354" s="229"/>
      <c r="T354" s="229"/>
      <c r="U354" s="229"/>
      <c r="V354" s="229"/>
      <c r="W354" s="229"/>
      <c r="X354" s="229"/>
      <c r="Y354" s="229"/>
      <c r="Z354" s="229"/>
      <c r="AA354" s="229"/>
      <c r="AB354" s="229"/>
      <c r="AC354" s="229"/>
      <c r="AD354" s="229"/>
      <c r="AE354" s="229"/>
    </row>
    <row r="355" spans="1:31" x14ac:dyDescent="0.25">
      <c r="A355" s="54">
        <v>2</v>
      </c>
      <c r="B355" s="235"/>
      <c r="C355" s="236"/>
      <c r="D355" s="230"/>
      <c r="E355" s="231"/>
      <c r="F355" s="230"/>
      <c r="G355" s="231"/>
      <c r="H355" s="230"/>
      <c r="I355" s="231"/>
      <c r="J355" s="230"/>
      <c r="K355" s="231"/>
      <c r="L355" s="229"/>
      <c r="M355" s="229"/>
      <c r="N355" s="229"/>
      <c r="O355" s="229"/>
      <c r="P355" s="229"/>
      <c r="Q355" s="229"/>
      <c r="R355" s="229"/>
      <c r="S355" s="229"/>
      <c r="T355" s="229"/>
      <c r="U355" s="229"/>
      <c r="V355" s="229"/>
      <c r="W355" s="229"/>
      <c r="X355" s="229"/>
      <c r="Y355" s="229"/>
      <c r="Z355" s="229"/>
      <c r="AA355" s="229"/>
      <c r="AB355" s="229"/>
      <c r="AC355" s="229"/>
      <c r="AD355" s="229"/>
      <c r="AE355" s="229"/>
    </row>
    <row r="356" spans="1:31" x14ac:dyDescent="0.25">
      <c r="A356" s="54">
        <v>3</v>
      </c>
      <c r="B356" s="235"/>
      <c r="C356" s="236"/>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c r="AA356" s="229"/>
      <c r="AB356" s="229"/>
      <c r="AC356" s="229"/>
      <c r="AD356" s="229"/>
      <c r="AE356" s="229"/>
    </row>
    <row r="357" spans="1:31" x14ac:dyDescent="0.25">
      <c r="A357" s="54">
        <v>4</v>
      </c>
      <c r="B357" s="235"/>
      <c r="C357" s="236"/>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row>
    <row r="358" spans="1:31" x14ac:dyDescent="0.25">
      <c r="A358" s="54">
        <v>5</v>
      </c>
      <c r="B358" s="235"/>
      <c r="C358" s="236"/>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c r="AA358" s="229"/>
      <c r="AB358" s="229"/>
      <c r="AC358" s="229"/>
      <c r="AD358" s="229"/>
      <c r="AE358" s="229"/>
    </row>
    <row r="359" spans="1:31" x14ac:dyDescent="0.25">
      <c r="A359" s="54">
        <v>6</v>
      </c>
      <c r="B359" s="235"/>
      <c r="C359" s="236"/>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c r="AA359" s="229"/>
      <c r="AB359" s="229"/>
      <c r="AC359" s="229"/>
      <c r="AD359" s="229"/>
      <c r="AE359" s="229"/>
    </row>
    <row r="360" spans="1:31" x14ac:dyDescent="0.25">
      <c r="A360" s="54">
        <v>7</v>
      </c>
      <c r="B360" s="235"/>
      <c r="C360" s="236"/>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c r="AA360" s="229"/>
      <c r="AB360" s="229"/>
      <c r="AC360" s="229"/>
      <c r="AD360" s="229"/>
      <c r="AE360" s="229"/>
    </row>
    <row r="361" spans="1:31" x14ac:dyDescent="0.25">
      <c r="A361" s="54">
        <v>8</v>
      </c>
      <c r="B361" s="235"/>
      <c r="C361" s="236"/>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c r="AA361" s="229"/>
      <c r="AB361" s="229"/>
      <c r="AC361" s="229"/>
      <c r="AD361" s="229"/>
      <c r="AE361" s="229"/>
    </row>
    <row r="362" spans="1:31" x14ac:dyDescent="0.25">
      <c r="A362" s="54">
        <v>9</v>
      </c>
      <c r="B362" s="235"/>
      <c r="C362" s="236"/>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c r="AE362" s="229"/>
    </row>
    <row r="363" spans="1:31" x14ac:dyDescent="0.25">
      <c r="A363" s="54">
        <v>10</v>
      </c>
      <c r="B363" s="235"/>
      <c r="C363" s="236"/>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c r="AE363" s="229"/>
    </row>
    <row r="364" spans="1:31" x14ac:dyDescent="0.25">
      <c r="A364" s="59">
        <f>COUNTA(B354:B363)</f>
        <v>0</v>
      </c>
      <c r="B364" s="253" t="s">
        <v>128</v>
      </c>
      <c r="C364" s="254"/>
      <c r="D364" s="233">
        <f>COUNT(D354:E363)</f>
        <v>0</v>
      </c>
      <c r="E364" s="234"/>
      <c r="F364" s="233">
        <f t="shared" ref="F364" si="398">COUNT(F354:G363)</f>
        <v>0</v>
      </c>
      <c r="G364" s="234"/>
      <c r="H364" s="233">
        <f t="shared" ref="H364" si="399">COUNT(H354:I363)</f>
        <v>0</v>
      </c>
      <c r="I364" s="234"/>
      <c r="J364" s="233">
        <f t="shared" ref="J364" si="400">COUNT(J354:K363)</f>
        <v>0</v>
      </c>
      <c r="K364" s="234"/>
      <c r="L364" s="233">
        <f t="shared" ref="L364" si="401">COUNT(L354:M363)</f>
        <v>0</v>
      </c>
      <c r="M364" s="234"/>
      <c r="N364" s="233">
        <f t="shared" ref="N364" si="402">COUNT(N354:O363)</f>
        <v>0</v>
      </c>
      <c r="O364" s="234"/>
      <c r="P364" s="233">
        <f t="shared" ref="P364" si="403">COUNT(P354:Q363)</f>
        <v>0</v>
      </c>
      <c r="Q364" s="234"/>
      <c r="R364" s="233">
        <f t="shared" ref="R364" si="404">COUNT(R354:S363)</f>
        <v>0</v>
      </c>
      <c r="S364" s="234"/>
      <c r="T364" s="233">
        <f t="shared" ref="T364" si="405">COUNT(T354:U363)</f>
        <v>0</v>
      </c>
      <c r="U364" s="234"/>
      <c r="V364" s="233">
        <f t="shared" ref="V364" si="406">COUNT(V354:W363)</f>
        <v>0</v>
      </c>
      <c r="W364" s="234"/>
      <c r="X364" s="233">
        <f t="shared" ref="X364" si="407">COUNT(X354:Y363)</f>
        <v>0</v>
      </c>
      <c r="Y364" s="234"/>
      <c r="Z364" s="233">
        <f t="shared" ref="Z364:AB364" si="408">COUNT(Z354:AA363)</f>
        <v>0</v>
      </c>
      <c r="AA364" s="234"/>
      <c r="AB364" s="233">
        <f t="shared" si="408"/>
        <v>0</v>
      </c>
      <c r="AC364" s="234"/>
      <c r="AD364" s="233">
        <f t="shared" ref="AD364" si="409">COUNT(AD354:AE363)</f>
        <v>0</v>
      </c>
      <c r="AE364" s="234"/>
    </row>
    <row r="365" spans="1:31" x14ac:dyDescent="0.25">
      <c r="A365" s="54"/>
      <c r="B365" s="237" t="s">
        <v>124</v>
      </c>
      <c r="C365" s="238"/>
      <c r="D365" s="229"/>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c r="AA365" s="229"/>
      <c r="AB365" s="229"/>
      <c r="AC365" s="229"/>
      <c r="AD365" s="229"/>
      <c r="AE365" s="229"/>
    </row>
    <row r="366" spans="1:31" x14ac:dyDescent="0.25">
      <c r="A366" s="54">
        <v>1</v>
      </c>
      <c r="B366" s="235"/>
      <c r="C366" s="236"/>
      <c r="D366" s="230"/>
      <c r="E366" s="231"/>
      <c r="F366" s="230"/>
      <c r="G366" s="231"/>
      <c r="H366" s="230"/>
      <c r="I366" s="231"/>
      <c r="J366" s="230"/>
      <c r="K366" s="231"/>
      <c r="L366" s="229"/>
      <c r="M366" s="229"/>
      <c r="N366" s="229"/>
      <c r="O366" s="229"/>
      <c r="P366" s="229"/>
      <c r="Q366" s="229"/>
      <c r="R366" s="229"/>
      <c r="S366" s="229"/>
      <c r="T366" s="229"/>
      <c r="U366" s="229"/>
      <c r="V366" s="229"/>
      <c r="W366" s="229"/>
      <c r="X366" s="229"/>
      <c r="Y366" s="229"/>
      <c r="Z366" s="229"/>
      <c r="AA366" s="229"/>
      <c r="AB366" s="229"/>
      <c r="AC366" s="229"/>
      <c r="AD366" s="229"/>
      <c r="AE366" s="229"/>
    </row>
    <row r="367" spans="1:31" x14ac:dyDescent="0.25">
      <c r="A367" s="54">
        <v>2</v>
      </c>
      <c r="B367" s="235"/>
      <c r="C367" s="236"/>
      <c r="D367" s="230"/>
      <c r="E367" s="231"/>
      <c r="F367" s="230"/>
      <c r="G367" s="231"/>
      <c r="H367" s="230"/>
      <c r="I367" s="231"/>
      <c r="J367" s="230"/>
      <c r="K367" s="231"/>
      <c r="L367" s="229"/>
      <c r="M367" s="229"/>
      <c r="N367" s="229"/>
      <c r="O367" s="229"/>
      <c r="P367" s="229"/>
      <c r="Q367" s="229"/>
      <c r="R367" s="229"/>
      <c r="S367" s="229"/>
      <c r="T367" s="229"/>
      <c r="U367" s="229"/>
      <c r="V367" s="229"/>
      <c r="W367" s="229"/>
      <c r="X367" s="229"/>
      <c r="Y367" s="229"/>
      <c r="Z367" s="229"/>
      <c r="AA367" s="229"/>
      <c r="AB367" s="229"/>
      <c r="AC367" s="229"/>
      <c r="AD367" s="229"/>
      <c r="AE367" s="229"/>
    </row>
    <row r="368" spans="1:31" x14ac:dyDescent="0.25">
      <c r="A368" s="54">
        <v>3</v>
      </c>
      <c r="B368" s="235"/>
      <c r="C368" s="236"/>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row>
    <row r="369" spans="1:31" x14ac:dyDescent="0.25">
      <c r="A369" s="54">
        <v>4</v>
      </c>
      <c r="B369" s="235"/>
      <c r="C369" s="236"/>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row>
    <row r="370" spans="1:31" x14ac:dyDescent="0.25">
      <c r="A370" s="54">
        <v>5</v>
      </c>
      <c r="B370" s="235"/>
      <c r="C370" s="236"/>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c r="AE370" s="229"/>
    </row>
    <row r="371" spans="1:31" x14ac:dyDescent="0.25">
      <c r="A371" s="54">
        <v>6</v>
      </c>
      <c r="B371" s="235"/>
      <c r="C371" s="236"/>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row>
    <row r="372" spans="1:31" x14ac:dyDescent="0.25">
      <c r="A372" s="54">
        <v>7</v>
      </c>
      <c r="B372" s="235"/>
      <c r="C372" s="236"/>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row>
    <row r="373" spans="1:31" x14ac:dyDescent="0.25">
      <c r="A373" s="54">
        <v>8</v>
      </c>
      <c r="B373" s="235"/>
      <c r="C373" s="236"/>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c r="AE373" s="229"/>
    </row>
    <row r="374" spans="1:31" x14ac:dyDescent="0.25">
      <c r="A374" s="54">
        <v>9</v>
      </c>
      <c r="B374" s="235"/>
      <c r="C374" s="236"/>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c r="AA374" s="229"/>
      <c r="AB374" s="229"/>
      <c r="AC374" s="229"/>
      <c r="AD374" s="229"/>
      <c r="AE374" s="229"/>
    </row>
    <row r="375" spans="1:31" x14ac:dyDescent="0.25">
      <c r="A375" s="54">
        <v>10</v>
      </c>
      <c r="B375" s="235"/>
      <c r="C375" s="236"/>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row>
    <row r="376" spans="1:31" ht="15.75" thickBot="1" x14ac:dyDescent="0.3">
      <c r="A376" s="62">
        <f>COUNTA(B366:B375)</f>
        <v>0</v>
      </c>
      <c r="B376" s="244" t="s">
        <v>128</v>
      </c>
      <c r="C376" s="245"/>
      <c r="D376" s="240">
        <f>COUNT(D366:E375)</f>
        <v>0</v>
      </c>
      <c r="E376" s="241"/>
      <c r="F376" s="240">
        <f t="shared" ref="F376" si="410">COUNT(F366:G375)</f>
        <v>0</v>
      </c>
      <c r="G376" s="241"/>
      <c r="H376" s="240">
        <f t="shared" ref="H376" si="411">COUNT(H366:I375)</f>
        <v>0</v>
      </c>
      <c r="I376" s="241"/>
      <c r="J376" s="240">
        <f t="shared" ref="J376" si="412">COUNT(J366:K375)</f>
        <v>0</v>
      </c>
      <c r="K376" s="241"/>
      <c r="L376" s="240">
        <f t="shared" ref="L376" si="413">COUNT(L366:M375)</f>
        <v>0</v>
      </c>
      <c r="M376" s="241"/>
      <c r="N376" s="240">
        <f t="shared" ref="N376" si="414">COUNT(N366:O375)</f>
        <v>0</v>
      </c>
      <c r="O376" s="241"/>
      <c r="P376" s="240">
        <f t="shared" ref="P376" si="415">COUNT(P366:Q375)</f>
        <v>0</v>
      </c>
      <c r="Q376" s="241"/>
      <c r="R376" s="240">
        <f t="shared" ref="R376" si="416">COUNT(R366:S375)</f>
        <v>0</v>
      </c>
      <c r="S376" s="241"/>
      <c r="T376" s="240">
        <f t="shared" ref="T376" si="417">COUNT(T366:U375)</f>
        <v>0</v>
      </c>
      <c r="U376" s="241"/>
      <c r="V376" s="240">
        <f t="shared" ref="V376" si="418">COUNT(V366:W375)</f>
        <v>0</v>
      </c>
      <c r="W376" s="241"/>
      <c r="X376" s="240">
        <f t="shared" ref="X376" si="419">COUNT(X366:Y375)</f>
        <v>0</v>
      </c>
      <c r="Y376" s="241"/>
      <c r="Z376" s="240">
        <f t="shared" ref="Z376:AB376" si="420">COUNT(Z366:AA375)</f>
        <v>0</v>
      </c>
      <c r="AA376" s="241"/>
      <c r="AB376" s="240">
        <f t="shared" si="420"/>
        <v>0</v>
      </c>
      <c r="AC376" s="241"/>
      <c r="AD376" s="240">
        <f t="shared" ref="AD376" si="421">COUNT(AD366:AE375)</f>
        <v>0</v>
      </c>
      <c r="AE376" s="241"/>
    </row>
    <row r="377" spans="1:31" ht="15.75" thickBot="1" x14ac:dyDescent="0.3">
      <c r="A377" s="64">
        <f>A376+A364+A352+A340+A328+A316+A304+A292+A280+A268</f>
        <v>0</v>
      </c>
      <c r="B377" s="246" t="s">
        <v>130</v>
      </c>
      <c r="C377" s="247"/>
      <c r="D377" s="239">
        <f t="shared" ref="D377" si="422">D376+D364+D352+D340+D328+D316+D304+D292+D280+D268</f>
        <v>0</v>
      </c>
      <c r="E377" s="239">
        <f t="shared" ref="E377" si="423">E376+E364+E352+E340+E328+E316+E304+E292+E280+E268</f>
        <v>0</v>
      </c>
      <c r="F377" s="239">
        <f t="shared" ref="F377" si="424">F376+F364+F352+F340+F328+F316+F304+F292+F280+F268</f>
        <v>0</v>
      </c>
      <c r="G377" s="239">
        <f t="shared" ref="G377" si="425">G376+G364+G352+G340+G328+G316+G304+G292+G280+G268</f>
        <v>0</v>
      </c>
      <c r="H377" s="239">
        <f t="shared" ref="H377" si="426">H376+H364+H352+H340+H328+H316+H304+H292+H280+H268</f>
        <v>0</v>
      </c>
      <c r="I377" s="239">
        <f t="shared" ref="I377" si="427">I376+I364+I352+I340+I328+I316+I304+I292+I280+I268</f>
        <v>0</v>
      </c>
      <c r="J377" s="239">
        <f t="shared" ref="J377" si="428">J376+J364+J352+J340+J328+J316+J304+J292+J280+J268</f>
        <v>0</v>
      </c>
      <c r="K377" s="239">
        <f t="shared" ref="K377" si="429">K376+K364+K352+K340+K328+K316+K304+K292+K280+K268</f>
        <v>0</v>
      </c>
      <c r="L377" s="239">
        <f t="shared" ref="L377" si="430">L376+L364+L352+L340+L328+L316+L304+L292+L280+L268</f>
        <v>0</v>
      </c>
      <c r="M377" s="239">
        <f t="shared" ref="M377" si="431">M376+M364+M352+M340+M328+M316+M304+M292+M280+M268</f>
        <v>0</v>
      </c>
      <c r="N377" s="239">
        <f t="shared" ref="N377" si="432">N376+N364+N352+N340+N328+N316+N304+N292+N280+N268</f>
        <v>0</v>
      </c>
      <c r="O377" s="239">
        <f t="shared" ref="O377" si="433">O376+O364+O352+O340+O328+O316+O304+O292+O280+O268</f>
        <v>0</v>
      </c>
      <c r="P377" s="239">
        <f t="shared" ref="P377" si="434">P376+P364+P352+P340+P328+P316+P304+P292+P280+P268</f>
        <v>0</v>
      </c>
      <c r="Q377" s="239">
        <f t="shared" ref="Q377" si="435">Q376+Q364+Q352+Q340+Q328+Q316+Q304+Q292+Q280+Q268</f>
        <v>0</v>
      </c>
      <c r="R377" s="239">
        <f t="shared" ref="R377" si="436">R376+R364+R352+R340+R328+R316+R304+R292+R280+R268</f>
        <v>0</v>
      </c>
      <c r="S377" s="239">
        <f t="shared" ref="S377" si="437">S376+S364+S352+S340+S328+S316+S304+S292+S280+S268</f>
        <v>0</v>
      </c>
      <c r="T377" s="239">
        <f t="shared" ref="T377" si="438">T376+T364+T352+T340+T328+T316+T304+T292+T280+T268</f>
        <v>0</v>
      </c>
      <c r="U377" s="239">
        <f t="shared" ref="U377" si="439">U376+U364+U352+U340+U328+U316+U304+U292+U280+U268</f>
        <v>0</v>
      </c>
      <c r="V377" s="239">
        <f t="shared" ref="V377" si="440">V376+V364+V352+V340+V328+V316+V304+V292+V280+V268</f>
        <v>0</v>
      </c>
      <c r="W377" s="239">
        <f t="shared" ref="W377" si="441">W376+W364+W352+W340+W328+W316+W304+W292+W280+W268</f>
        <v>0</v>
      </c>
      <c r="X377" s="239">
        <f t="shared" ref="X377" si="442">X376+X364+X352+X340+X328+X316+X304+X292+X280+X268</f>
        <v>0</v>
      </c>
      <c r="Y377" s="239">
        <f t="shared" ref="Y377" si="443">Y376+Y364+Y352+Y340+Y328+Y316+Y304+Y292+Y280+Y268</f>
        <v>0</v>
      </c>
      <c r="Z377" s="239">
        <f t="shared" ref="Z377" si="444">Z376+Z364+Z352+Z340+Z328+Z316+Z304+Z292+Z280+Z268</f>
        <v>0</v>
      </c>
      <c r="AA377" s="239">
        <f t="shared" ref="AA377" si="445">AA376+AA364+AA352+AA340+AA328+AA316+AA304+AA292+AA280+AA268</f>
        <v>0</v>
      </c>
      <c r="AB377" s="239">
        <f t="shared" ref="AB377" si="446">AB376+AB364+AB352+AB340+AB328+AB316+AB304+AB292+AB280+AB268</f>
        <v>0</v>
      </c>
      <c r="AC377" s="239">
        <f t="shared" ref="AC377" si="447">AC376+AC364+AC352+AC340+AC328+AC316+AC304+AC292+AC280+AC268</f>
        <v>0</v>
      </c>
      <c r="AD377" s="239">
        <f t="shared" ref="AD377" si="448">AD376+AD364+AD352+AD340+AD328+AD316+AD304+AD292+AD280+AD268</f>
        <v>0</v>
      </c>
      <c r="AE377" s="239">
        <f t="shared" ref="AE377" si="449">AE376+AE364+AE352+AE340+AE328+AE316+AE304+AE292+AE280+AE268</f>
        <v>0</v>
      </c>
    </row>
    <row r="379" spans="1:31" ht="17.25" customHeight="1" thickBot="1" x14ac:dyDescent="0.3">
      <c r="A379" s="259" t="s">
        <v>138</v>
      </c>
      <c r="B379" s="259"/>
      <c r="C379" s="259"/>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84"/>
    </row>
    <row r="380" spans="1:31" ht="16.5" customHeight="1" x14ac:dyDescent="0.25">
      <c r="A380" s="222" t="s">
        <v>48</v>
      </c>
      <c r="B380" s="222"/>
      <c r="C380" s="48"/>
      <c r="D380" s="224" t="s">
        <v>106</v>
      </c>
      <c r="E380" s="224"/>
      <c r="F380" s="224"/>
      <c r="G380" s="224"/>
      <c r="H380" s="224"/>
      <c r="I380" s="224"/>
      <c r="J380" s="224"/>
      <c r="K380" s="224"/>
      <c r="L380" s="225" t="s">
        <v>107</v>
      </c>
      <c r="M380" s="225"/>
      <c r="N380" s="225"/>
      <c r="O380" s="225"/>
      <c r="P380" s="225"/>
      <c r="Q380" s="225"/>
      <c r="R380" s="225"/>
      <c r="S380" s="225"/>
      <c r="T380" s="226" t="s">
        <v>108</v>
      </c>
      <c r="U380" s="226"/>
      <c r="V380" s="226"/>
      <c r="W380" s="226"/>
      <c r="X380" s="226"/>
      <c r="Y380" s="226"/>
      <c r="Z380" s="226"/>
      <c r="AA380" s="226"/>
      <c r="AB380" s="255" t="s">
        <v>133</v>
      </c>
      <c r="AC380" s="256"/>
      <c r="AD380" s="249" t="s">
        <v>145</v>
      </c>
      <c r="AE380" s="250"/>
    </row>
    <row r="381" spans="1:31" ht="64.5" customHeight="1" thickBot="1" x14ac:dyDescent="0.3">
      <c r="A381" s="223"/>
      <c r="B381" s="223"/>
      <c r="C381" s="49"/>
      <c r="D381" s="227" t="s">
        <v>102</v>
      </c>
      <c r="E381" s="227"/>
      <c r="F381" s="227" t="s">
        <v>104</v>
      </c>
      <c r="G381" s="227"/>
      <c r="H381" s="227" t="s">
        <v>103</v>
      </c>
      <c r="I381" s="227"/>
      <c r="J381" s="227" t="s">
        <v>105</v>
      </c>
      <c r="K381" s="227"/>
      <c r="L381" s="220" t="s">
        <v>102</v>
      </c>
      <c r="M381" s="220"/>
      <c r="N381" s="220" t="s">
        <v>104</v>
      </c>
      <c r="O381" s="220"/>
      <c r="P381" s="220" t="s">
        <v>103</v>
      </c>
      <c r="Q381" s="220"/>
      <c r="R381" s="220" t="s">
        <v>105</v>
      </c>
      <c r="S381" s="220"/>
      <c r="T381" s="228" t="s">
        <v>102</v>
      </c>
      <c r="U381" s="228"/>
      <c r="V381" s="228" t="s">
        <v>104</v>
      </c>
      <c r="W381" s="228"/>
      <c r="X381" s="228" t="s">
        <v>103</v>
      </c>
      <c r="Y381" s="228"/>
      <c r="Z381" s="228" t="s">
        <v>105</v>
      </c>
      <c r="AA381" s="228"/>
      <c r="AB381" s="257"/>
      <c r="AC381" s="258"/>
      <c r="AD381" s="251"/>
      <c r="AE381" s="252"/>
    </row>
    <row r="382" spans="1:31" ht="15.75" thickTop="1" x14ac:dyDescent="0.25">
      <c r="A382" s="54"/>
      <c r="B382" s="237" t="s">
        <v>126</v>
      </c>
      <c r="C382" s="238"/>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61"/>
      <c r="AE382" s="262"/>
    </row>
    <row r="383" spans="1:31" x14ac:dyDescent="0.25">
      <c r="A383" s="54">
        <v>1</v>
      </c>
      <c r="B383" s="235"/>
      <c r="C383" s="236"/>
      <c r="D383" s="230"/>
      <c r="E383" s="231"/>
      <c r="F383" s="230"/>
      <c r="G383" s="231"/>
      <c r="H383" s="230"/>
      <c r="I383" s="231"/>
      <c r="J383" s="230"/>
      <c r="K383" s="231"/>
      <c r="L383" s="229"/>
      <c r="M383" s="229"/>
      <c r="N383" s="229"/>
      <c r="O383" s="229"/>
      <c r="P383" s="229"/>
      <c r="Q383" s="229"/>
      <c r="R383" s="229"/>
      <c r="S383" s="229"/>
      <c r="T383" s="229"/>
      <c r="U383" s="229"/>
      <c r="V383" s="229"/>
      <c r="W383" s="229"/>
      <c r="X383" s="229"/>
      <c r="Y383" s="229"/>
      <c r="Z383" s="229"/>
      <c r="AA383" s="229"/>
      <c r="AB383" s="229"/>
      <c r="AC383" s="229"/>
      <c r="AD383" s="260"/>
      <c r="AE383" s="236"/>
    </row>
    <row r="384" spans="1:31" x14ac:dyDescent="0.25">
      <c r="A384" s="54">
        <v>2</v>
      </c>
      <c r="B384" s="235"/>
      <c r="C384" s="236"/>
      <c r="D384" s="230"/>
      <c r="E384" s="231"/>
      <c r="F384" s="230"/>
      <c r="G384" s="231"/>
      <c r="H384" s="230"/>
      <c r="I384" s="231"/>
      <c r="J384" s="230"/>
      <c r="K384" s="231"/>
      <c r="L384" s="229"/>
      <c r="M384" s="229"/>
      <c r="N384" s="229"/>
      <c r="O384" s="229"/>
      <c r="P384" s="229"/>
      <c r="Q384" s="229"/>
      <c r="R384" s="229"/>
      <c r="S384" s="229"/>
      <c r="T384" s="229"/>
      <c r="U384" s="229"/>
      <c r="V384" s="229"/>
      <c r="W384" s="229"/>
      <c r="X384" s="229"/>
      <c r="Y384" s="229"/>
      <c r="Z384" s="229"/>
      <c r="AA384" s="229"/>
      <c r="AB384" s="229"/>
      <c r="AC384" s="229"/>
      <c r="AD384" s="260"/>
      <c r="AE384" s="236"/>
    </row>
    <row r="385" spans="1:31" x14ac:dyDescent="0.25">
      <c r="A385" s="54">
        <v>3</v>
      </c>
      <c r="B385" s="235"/>
      <c r="C385" s="236"/>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60"/>
      <c r="AE385" s="236"/>
    </row>
    <row r="386" spans="1:31" x14ac:dyDescent="0.25">
      <c r="A386" s="54">
        <v>4</v>
      </c>
      <c r="B386" s="235"/>
      <c r="C386" s="236"/>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60"/>
      <c r="AE386" s="236"/>
    </row>
    <row r="387" spans="1:31" x14ac:dyDescent="0.25">
      <c r="A387" s="54">
        <v>5</v>
      </c>
      <c r="B387" s="235"/>
      <c r="C387" s="236"/>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60"/>
      <c r="AE387" s="236"/>
    </row>
    <row r="388" spans="1:31" x14ac:dyDescent="0.25">
      <c r="A388" s="54">
        <v>6</v>
      </c>
      <c r="B388" s="235"/>
      <c r="C388" s="236"/>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60"/>
      <c r="AE388" s="236"/>
    </row>
    <row r="389" spans="1:31" x14ac:dyDescent="0.25">
      <c r="A389" s="54">
        <v>7</v>
      </c>
      <c r="B389" s="235"/>
      <c r="C389" s="236"/>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60"/>
      <c r="AE389" s="236"/>
    </row>
    <row r="390" spans="1:31" x14ac:dyDescent="0.25">
      <c r="A390" s="54">
        <v>8</v>
      </c>
      <c r="B390" s="235"/>
      <c r="C390" s="236"/>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60"/>
      <c r="AE390" s="236"/>
    </row>
    <row r="391" spans="1:31" x14ac:dyDescent="0.25">
      <c r="A391" s="54">
        <v>9</v>
      </c>
      <c r="B391" s="235"/>
      <c r="C391" s="236"/>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60"/>
      <c r="AE391" s="236"/>
    </row>
    <row r="392" spans="1:31" x14ac:dyDescent="0.25">
      <c r="A392" s="54">
        <v>10</v>
      </c>
      <c r="B392" s="235"/>
      <c r="C392" s="236"/>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60"/>
      <c r="AE392" s="236"/>
    </row>
    <row r="393" spans="1:31" x14ac:dyDescent="0.25">
      <c r="A393" s="59">
        <f>COUNTA(B383:B392)</f>
        <v>0</v>
      </c>
      <c r="B393" s="253" t="s">
        <v>128</v>
      </c>
      <c r="C393" s="254"/>
      <c r="D393" s="233">
        <f>COUNT(D383:E392)</f>
        <v>0</v>
      </c>
      <c r="E393" s="234"/>
      <c r="F393" s="233">
        <f t="shared" ref="F393" si="450">COUNT(F383:G392)</f>
        <v>0</v>
      </c>
      <c r="G393" s="234"/>
      <c r="H393" s="233">
        <f t="shared" ref="H393" si="451">COUNT(H383:I392)</f>
        <v>0</v>
      </c>
      <c r="I393" s="234"/>
      <c r="J393" s="233">
        <f t="shared" ref="J393" si="452">COUNT(J383:K392)</f>
        <v>0</v>
      </c>
      <c r="K393" s="234"/>
      <c r="L393" s="233">
        <f t="shared" ref="L393" si="453">COUNT(L383:M392)</f>
        <v>0</v>
      </c>
      <c r="M393" s="234"/>
      <c r="N393" s="233">
        <f t="shared" ref="N393" si="454">COUNT(N383:O392)</f>
        <v>0</v>
      </c>
      <c r="O393" s="234"/>
      <c r="P393" s="233">
        <f t="shared" ref="P393" si="455">COUNT(P383:Q392)</f>
        <v>0</v>
      </c>
      <c r="Q393" s="234"/>
      <c r="R393" s="233">
        <f t="shared" ref="R393" si="456">COUNT(R383:S392)</f>
        <v>0</v>
      </c>
      <c r="S393" s="234"/>
      <c r="T393" s="233">
        <f t="shared" ref="T393" si="457">COUNT(T383:U392)</f>
        <v>0</v>
      </c>
      <c r="U393" s="234"/>
      <c r="V393" s="233">
        <f t="shared" ref="V393" si="458">COUNT(V383:W392)</f>
        <v>0</v>
      </c>
      <c r="W393" s="234"/>
      <c r="X393" s="233">
        <f t="shared" ref="X393" si="459">COUNT(X383:Y392)</f>
        <v>0</v>
      </c>
      <c r="Y393" s="234"/>
      <c r="Z393" s="233">
        <f t="shared" ref="Z393:AB393" si="460">COUNT(Z383:AA392)</f>
        <v>0</v>
      </c>
      <c r="AA393" s="234"/>
      <c r="AB393" s="233">
        <f t="shared" si="460"/>
        <v>0</v>
      </c>
      <c r="AC393" s="234"/>
      <c r="AD393" s="233">
        <f t="shared" ref="AD393" si="461">COUNT(AD383:AE392)</f>
        <v>0</v>
      </c>
      <c r="AE393" s="234"/>
    </row>
    <row r="394" spans="1:31" x14ac:dyDescent="0.25">
      <c r="A394" s="54"/>
      <c r="B394" s="237" t="s">
        <v>118</v>
      </c>
      <c r="C394" s="238"/>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c r="AE394" s="229"/>
    </row>
    <row r="395" spans="1:31" x14ac:dyDescent="0.25">
      <c r="A395" s="54">
        <v>1</v>
      </c>
      <c r="B395" s="235"/>
      <c r="C395" s="236"/>
      <c r="D395" s="230"/>
      <c r="E395" s="231"/>
      <c r="F395" s="230"/>
      <c r="G395" s="231"/>
      <c r="H395" s="230"/>
      <c r="I395" s="231"/>
      <c r="J395" s="230"/>
      <c r="K395" s="231"/>
      <c r="L395" s="229"/>
      <c r="M395" s="229"/>
      <c r="N395" s="229"/>
      <c r="O395" s="229"/>
      <c r="P395" s="229"/>
      <c r="Q395" s="229"/>
      <c r="R395" s="229"/>
      <c r="S395" s="229"/>
      <c r="T395" s="229"/>
      <c r="U395" s="229"/>
      <c r="V395" s="229"/>
      <c r="W395" s="229"/>
      <c r="X395" s="229"/>
      <c r="Y395" s="229"/>
      <c r="Z395" s="229"/>
      <c r="AA395" s="229"/>
      <c r="AB395" s="229"/>
      <c r="AC395" s="229"/>
      <c r="AD395" s="229"/>
      <c r="AE395" s="229"/>
    </row>
    <row r="396" spans="1:31" x14ac:dyDescent="0.25">
      <c r="A396" s="54">
        <v>2</v>
      </c>
      <c r="B396" s="235"/>
      <c r="C396" s="236"/>
      <c r="D396" s="230"/>
      <c r="E396" s="231"/>
      <c r="F396" s="230"/>
      <c r="G396" s="231"/>
      <c r="H396" s="230"/>
      <c r="I396" s="231"/>
      <c r="J396" s="230"/>
      <c r="K396" s="231"/>
      <c r="L396" s="229"/>
      <c r="M396" s="229"/>
      <c r="N396" s="229"/>
      <c r="O396" s="229"/>
      <c r="P396" s="229"/>
      <c r="Q396" s="229"/>
      <c r="R396" s="229"/>
      <c r="S396" s="229"/>
      <c r="T396" s="229"/>
      <c r="U396" s="229"/>
      <c r="V396" s="229"/>
      <c r="W396" s="229"/>
      <c r="X396" s="229"/>
      <c r="Y396" s="229"/>
      <c r="Z396" s="229"/>
      <c r="AA396" s="229"/>
      <c r="AB396" s="229"/>
      <c r="AC396" s="229"/>
      <c r="AD396" s="229"/>
      <c r="AE396" s="229"/>
    </row>
    <row r="397" spans="1:31" x14ac:dyDescent="0.25">
      <c r="A397" s="54">
        <v>3</v>
      </c>
      <c r="B397" s="235"/>
      <c r="C397" s="236"/>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row>
    <row r="398" spans="1:31" x14ac:dyDescent="0.25">
      <c r="A398" s="54">
        <v>4</v>
      </c>
      <c r="B398" s="235"/>
      <c r="C398" s="236"/>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row>
    <row r="399" spans="1:31" x14ac:dyDescent="0.25">
      <c r="A399" s="54">
        <v>5</v>
      </c>
      <c r="B399" s="235"/>
      <c r="C399" s="236"/>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row>
    <row r="400" spans="1:31" x14ac:dyDescent="0.25">
      <c r="A400" s="54">
        <v>6</v>
      </c>
      <c r="B400" s="235"/>
      <c r="C400" s="236"/>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row>
    <row r="401" spans="1:31" x14ac:dyDescent="0.25">
      <c r="A401" s="54">
        <v>7</v>
      </c>
      <c r="B401" s="235"/>
      <c r="C401" s="236"/>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row>
    <row r="402" spans="1:31" x14ac:dyDescent="0.25">
      <c r="A402" s="54">
        <v>8</v>
      </c>
      <c r="B402" s="235"/>
      <c r="C402" s="236"/>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row>
    <row r="403" spans="1:31" x14ac:dyDescent="0.25">
      <c r="A403" s="54">
        <v>9</v>
      </c>
      <c r="B403" s="235"/>
      <c r="C403" s="236"/>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c r="AE403" s="229"/>
    </row>
    <row r="404" spans="1:31" x14ac:dyDescent="0.25">
      <c r="A404" s="54">
        <v>10</v>
      </c>
      <c r="B404" s="235"/>
      <c r="C404" s="236"/>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c r="AA404" s="229"/>
      <c r="AB404" s="229"/>
      <c r="AC404" s="229"/>
      <c r="AD404" s="229"/>
      <c r="AE404" s="229"/>
    </row>
    <row r="405" spans="1:31" x14ac:dyDescent="0.25">
      <c r="A405" s="59">
        <f>COUNTA(B395:B404)</f>
        <v>0</v>
      </c>
      <c r="B405" s="253" t="s">
        <v>128</v>
      </c>
      <c r="C405" s="254"/>
      <c r="D405" s="233">
        <f>COUNT(D395:E404)</f>
        <v>0</v>
      </c>
      <c r="E405" s="234"/>
      <c r="F405" s="233">
        <f t="shared" ref="F405" si="462">COUNT(F395:G404)</f>
        <v>0</v>
      </c>
      <c r="G405" s="234"/>
      <c r="H405" s="233">
        <f t="shared" ref="H405" si="463">COUNT(H395:I404)</f>
        <v>0</v>
      </c>
      <c r="I405" s="234"/>
      <c r="J405" s="233">
        <f t="shared" ref="J405" si="464">COUNT(J395:K404)</f>
        <v>0</v>
      </c>
      <c r="K405" s="234"/>
      <c r="L405" s="233">
        <f t="shared" ref="L405" si="465">COUNT(L395:M404)</f>
        <v>0</v>
      </c>
      <c r="M405" s="234"/>
      <c r="N405" s="233">
        <f t="shared" ref="N405" si="466">COUNT(N395:O404)</f>
        <v>0</v>
      </c>
      <c r="O405" s="234"/>
      <c r="P405" s="233">
        <f t="shared" ref="P405" si="467">COUNT(P395:Q404)</f>
        <v>0</v>
      </c>
      <c r="Q405" s="234"/>
      <c r="R405" s="233">
        <f t="shared" ref="R405" si="468">COUNT(R395:S404)</f>
        <v>0</v>
      </c>
      <c r="S405" s="234"/>
      <c r="T405" s="233">
        <f t="shared" ref="T405" si="469">COUNT(T395:U404)</f>
        <v>0</v>
      </c>
      <c r="U405" s="234"/>
      <c r="V405" s="233">
        <f t="shared" ref="V405" si="470">COUNT(V395:W404)</f>
        <v>0</v>
      </c>
      <c r="W405" s="234"/>
      <c r="X405" s="233">
        <f t="shared" ref="X405" si="471">COUNT(X395:Y404)</f>
        <v>0</v>
      </c>
      <c r="Y405" s="234"/>
      <c r="Z405" s="233">
        <f t="shared" ref="Z405:AB405" si="472">COUNT(Z395:AA404)</f>
        <v>0</v>
      </c>
      <c r="AA405" s="234"/>
      <c r="AB405" s="233">
        <f t="shared" si="472"/>
        <v>0</v>
      </c>
      <c r="AC405" s="234"/>
      <c r="AD405" s="233">
        <f t="shared" ref="AD405" si="473">COUNT(AD395:AE404)</f>
        <v>0</v>
      </c>
      <c r="AE405" s="234"/>
    </row>
    <row r="406" spans="1:31" x14ac:dyDescent="0.25">
      <c r="A406" s="54"/>
      <c r="B406" s="237" t="s">
        <v>119</v>
      </c>
      <c r="C406" s="238"/>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c r="AE406" s="229"/>
    </row>
    <row r="407" spans="1:31" x14ac:dyDescent="0.25">
      <c r="A407" s="54">
        <v>1</v>
      </c>
      <c r="B407" s="235"/>
      <c r="C407" s="236"/>
      <c r="D407" s="230"/>
      <c r="E407" s="231"/>
      <c r="F407" s="230"/>
      <c r="G407" s="231"/>
      <c r="H407" s="230"/>
      <c r="I407" s="231"/>
      <c r="J407" s="230"/>
      <c r="K407" s="231"/>
      <c r="L407" s="229"/>
      <c r="M407" s="229"/>
      <c r="N407" s="229"/>
      <c r="O407" s="229"/>
      <c r="P407" s="229"/>
      <c r="Q407" s="229"/>
      <c r="R407" s="229"/>
      <c r="S407" s="229"/>
      <c r="T407" s="229"/>
      <c r="U407" s="229"/>
      <c r="V407" s="229"/>
      <c r="W407" s="229"/>
      <c r="X407" s="229"/>
      <c r="Y407" s="229"/>
      <c r="Z407" s="229"/>
      <c r="AA407" s="229"/>
      <c r="AB407" s="229"/>
      <c r="AC407" s="229"/>
      <c r="AD407" s="229"/>
      <c r="AE407" s="229"/>
    </row>
    <row r="408" spans="1:31" x14ac:dyDescent="0.25">
      <c r="A408" s="54">
        <v>2</v>
      </c>
      <c r="B408" s="235"/>
      <c r="C408" s="236"/>
      <c r="D408" s="230"/>
      <c r="E408" s="231"/>
      <c r="F408" s="230"/>
      <c r="G408" s="231"/>
      <c r="H408" s="230"/>
      <c r="I408" s="231"/>
      <c r="J408" s="230"/>
      <c r="K408" s="231"/>
      <c r="L408" s="229"/>
      <c r="M408" s="229"/>
      <c r="N408" s="229"/>
      <c r="O408" s="229"/>
      <c r="P408" s="229"/>
      <c r="Q408" s="229"/>
      <c r="R408" s="229"/>
      <c r="S408" s="229"/>
      <c r="T408" s="229"/>
      <c r="U408" s="229"/>
      <c r="V408" s="229"/>
      <c r="W408" s="229"/>
      <c r="X408" s="229"/>
      <c r="Y408" s="229"/>
      <c r="Z408" s="229"/>
      <c r="AA408" s="229"/>
      <c r="AB408" s="229"/>
      <c r="AC408" s="229"/>
      <c r="AD408" s="229"/>
      <c r="AE408" s="229"/>
    </row>
    <row r="409" spans="1:31" x14ac:dyDescent="0.25">
      <c r="A409" s="54">
        <v>3</v>
      </c>
      <c r="B409" s="235"/>
      <c r="C409" s="236"/>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c r="AE409" s="229"/>
    </row>
    <row r="410" spans="1:31" x14ac:dyDescent="0.25">
      <c r="A410" s="54">
        <v>4</v>
      </c>
      <c r="B410" s="235"/>
      <c r="C410" s="236"/>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row>
    <row r="411" spans="1:31" x14ac:dyDescent="0.25">
      <c r="A411" s="54">
        <v>5</v>
      </c>
      <c r="B411" s="235"/>
      <c r="C411" s="236"/>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row>
    <row r="412" spans="1:31" x14ac:dyDescent="0.25">
      <c r="A412" s="54">
        <v>6</v>
      </c>
      <c r="B412" s="235"/>
      <c r="C412" s="236"/>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c r="AA412" s="229"/>
      <c r="AB412" s="229"/>
      <c r="AC412" s="229"/>
      <c r="AD412" s="229"/>
      <c r="AE412" s="229"/>
    </row>
    <row r="413" spans="1:31" x14ac:dyDescent="0.25">
      <c r="A413" s="54">
        <v>7</v>
      </c>
      <c r="B413" s="235"/>
      <c r="C413" s="236"/>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row>
    <row r="414" spans="1:31" x14ac:dyDescent="0.25">
      <c r="A414" s="54">
        <v>8</v>
      </c>
      <c r="B414" s="235"/>
      <c r="C414" s="236"/>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row>
    <row r="415" spans="1:31" x14ac:dyDescent="0.25">
      <c r="A415" s="54">
        <v>9</v>
      </c>
      <c r="B415" s="235"/>
      <c r="C415" s="236"/>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row>
    <row r="416" spans="1:31" x14ac:dyDescent="0.25">
      <c r="A416" s="54">
        <v>10</v>
      </c>
      <c r="B416" s="235"/>
      <c r="C416" s="236"/>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row>
    <row r="417" spans="1:31" x14ac:dyDescent="0.25">
      <c r="A417" s="59">
        <f>COUNTA(B407:B416)</f>
        <v>0</v>
      </c>
      <c r="B417" s="253" t="s">
        <v>128</v>
      </c>
      <c r="C417" s="254"/>
      <c r="D417" s="233">
        <f>COUNT(D407:E416)</f>
        <v>0</v>
      </c>
      <c r="E417" s="234"/>
      <c r="F417" s="233">
        <f t="shared" ref="F417" si="474">COUNT(F407:G416)</f>
        <v>0</v>
      </c>
      <c r="G417" s="234"/>
      <c r="H417" s="233">
        <f t="shared" ref="H417" si="475">COUNT(H407:I416)</f>
        <v>0</v>
      </c>
      <c r="I417" s="234"/>
      <c r="J417" s="233">
        <f t="shared" ref="J417" si="476">COUNT(J407:K416)</f>
        <v>0</v>
      </c>
      <c r="K417" s="234"/>
      <c r="L417" s="233">
        <f t="shared" ref="L417" si="477">COUNT(L407:M416)</f>
        <v>0</v>
      </c>
      <c r="M417" s="234"/>
      <c r="N417" s="233">
        <f t="shared" ref="N417" si="478">COUNT(N407:O416)</f>
        <v>0</v>
      </c>
      <c r="O417" s="234"/>
      <c r="P417" s="233">
        <f t="shared" ref="P417" si="479">COUNT(P407:Q416)</f>
        <v>0</v>
      </c>
      <c r="Q417" s="234"/>
      <c r="R417" s="233">
        <f t="shared" ref="R417" si="480">COUNT(R407:S416)</f>
        <v>0</v>
      </c>
      <c r="S417" s="234"/>
      <c r="T417" s="233">
        <f t="shared" ref="T417" si="481">COUNT(T407:U416)</f>
        <v>0</v>
      </c>
      <c r="U417" s="234"/>
      <c r="V417" s="233">
        <f t="shared" ref="V417" si="482">COUNT(V407:W416)</f>
        <v>0</v>
      </c>
      <c r="W417" s="234"/>
      <c r="X417" s="233">
        <f t="shared" ref="X417" si="483">COUNT(X407:Y416)</f>
        <v>0</v>
      </c>
      <c r="Y417" s="234"/>
      <c r="Z417" s="233">
        <f t="shared" ref="Z417:AB417" si="484">COUNT(Z407:AA416)</f>
        <v>0</v>
      </c>
      <c r="AA417" s="234"/>
      <c r="AB417" s="233">
        <f t="shared" si="484"/>
        <v>0</v>
      </c>
      <c r="AC417" s="234"/>
      <c r="AD417" s="233">
        <f t="shared" ref="AD417" si="485">COUNT(AD407:AE416)</f>
        <v>0</v>
      </c>
      <c r="AE417" s="234"/>
    </row>
    <row r="418" spans="1:31" x14ac:dyDescent="0.25">
      <c r="A418" s="54"/>
      <c r="B418" s="237" t="s">
        <v>120</v>
      </c>
      <c r="C418" s="238"/>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row>
    <row r="419" spans="1:31" x14ac:dyDescent="0.25">
      <c r="A419" s="54">
        <v>1</v>
      </c>
      <c r="B419" s="235"/>
      <c r="C419" s="236"/>
      <c r="D419" s="230"/>
      <c r="E419" s="231"/>
      <c r="F419" s="230"/>
      <c r="G419" s="231"/>
      <c r="H419" s="230"/>
      <c r="I419" s="231"/>
      <c r="J419" s="230"/>
      <c r="K419" s="231"/>
      <c r="L419" s="229"/>
      <c r="M419" s="229"/>
      <c r="N419" s="229"/>
      <c r="O419" s="229"/>
      <c r="P419" s="229"/>
      <c r="Q419" s="229"/>
      <c r="R419" s="229"/>
      <c r="S419" s="229"/>
      <c r="T419" s="229"/>
      <c r="U419" s="229"/>
      <c r="V419" s="229"/>
      <c r="W419" s="229"/>
      <c r="X419" s="229"/>
      <c r="Y419" s="229"/>
      <c r="Z419" s="229"/>
      <c r="AA419" s="229"/>
      <c r="AB419" s="229"/>
      <c r="AC419" s="229"/>
      <c r="AD419" s="229"/>
      <c r="AE419" s="229"/>
    </row>
    <row r="420" spans="1:31" x14ac:dyDescent="0.25">
      <c r="A420" s="54">
        <v>2</v>
      </c>
      <c r="B420" s="235"/>
      <c r="C420" s="236"/>
      <c r="D420" s="230"/>
      <c r="E420" s="231"/>
      <c r="F420" s="230"/>
      <c r="G420" s="231"/>
      <c r="H420" s="230"/>
      <c r="I420" s="231"/>
      <c r="J420" s="230"/>
      <c r="K420" s="231"/>
      <c r="L420" s="229"/>
      <c r="M420" s="229"/>
      <c r="N420" s="229"/>
      <c r="O420" s="229"/>
      <c r="P420" s="229"/>
      <c r="Q420" s="229"/>
      <c r="R420" s="229"/>
      <c r="S420" s="229"/>
      <c r="T420" s="229"/>
      <c r="U420" s="229"/>
      <c r="V420" s="229"/>
      <c r="W420" s="229"/>
      <c r="X420" s="229"/>
      <c r="Y420" s="229"/>
      <c r="Z420" s="229"/>
      <c r="AA420" s="229"/>
      <c r="AB420" s="229"/>
      <c r="AC420" s="229"/>
      <c r="AD420" s="229"/>
      <c r="AE420" s="229"/>
    </row>
    <row r="421" spans="1:31" x14ac:dyDescent="0.25">
      <c r="A421" s="54">
        <v>3</v>
      </c>
      <c r="B421" s="235"/>
      <c r="C421" s="236"/>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row>
    <row r="422" spans="1:31" x14ac:dyDescent="0.25">
      <c r="A422" s="54">
        <v>4</v>
      </c>
      <c r="B422" s="235"/>
      <c r="C422" s="236"/>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row>
    <row r="423" spans="1:31" x14ac:dyDescent="0.25">
      <c r="A423" s="54">
        <v>5</v>
      </c>
      <c r="B423" s="235"/>
      <c r="C423" s="236"/>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row>
    <row r="424" spans="1:31" x14ac:dyDescent="0.25">
      <c r="A424" s="54">
        <v>6</v>
      </c>
      <c r="B424" s="235"/>
      <c r="C424" s="236"/>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row>
    <row r="425" spans="1:31" x14ac:dyDescent="0.25">
      <c r="A425" s="54">
        <v>7</v>
      </c>
      <c r="B425" s="235"/>
      <c r="C425" s="236"/>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row>
    <row r="426" spans="1:31" x14ac:dyDescent="0.25">
      <c r="A426" s="54">
        <v>8</v>
      </c>
      <c r="B426" s="235"/>
      <c r="C426" s="236"/>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row>
    <row r="427" spans="1:31" x14ac:dyDescent="0.25">
      <c r="A427" s="54">
        <v>9</v>
      </c>
      <c r="B427" s="235"/>
      <c r="C427" s="236"/>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row>
    <row r="428" spans="1:31" x14ac:dyDescent="0.25">
      <c r="A428" s="54">
        <v>10</v>
      </c>
      <c r="B428" s="235"/>
      <c r="C428" s="236"/>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row>
    <row r="429" spans="1:31" x14ac:dyDescent="0.25">
      <c r="A429" s="59">
        <f>COUNTA(B419:B428)</f>
        <v>0</v>
      </c>
      <c r="B429" s="253" t="s">
        <v>128</v>
      </c>
      <c r="C429" s="254"/>
      <c r="D429" s="233">
        <f>COUNT(D419:E428)</f>
        <v>0</v>
      </c>
      <c r="E429" s="234"/>
      <c r="F429" s="233">
        <f t="shared" ref="F429" si="486">COUNT(F419:G428)</f>
        <v>0</v>
      </c>
      <c r="G429" s="234"/>
      <c r="H429" s="233">
        <f t="shared" ref="H429" si="487">COUNT(H419:I428)</f>
        <v>0</v>
      </c>
      <c r="I429" s="234"/>
      <c r="J429" s="233">
        <f t="shared" ref="J429" si="488">COUNT(J419:K428)</f>
        <v>0</v>
      </c>
      <c r="K429" s="234"/>
      <c r="L429" s="233">
        <f t="shared" ref="L429" si="489">COUNT(L419:M428)</f>
        <v>0</v>
      </c>
      <c r="M429" s="234"/>
      <c r="N429" s="233">
        <f t="shared" ref="N429" si="490">COUNT(N419:O428)</f>
        <v>0</v>
      </c>
      <c r="O429" s="234"/>
      <c r="P429" s="233">
        <f t="shared" ref="P429" si="491">COUNT(P419:Q428)</f>
        <v>0</v>
      </c>
      <c r="Q429" s="234"/>
      <c r="R429" s="233">
        <f t="shared" ref="R429" si="492">COUNT(R419:S428)</f>
        <v>0</v>
      </c>
      <c r="S429" s="234"/>
      <c r="T429" s="233">
        <f t="shared" ref="T429" si="493">COUNT(T419:U428)</f>
        <v>0</v>
      </c>
      <c r="U429" s="234"/>
      <c r="V429" s="233">
        <f t="shared" ref="V429" si="494">COUNT(V419:W428)</f>
        <v>0</v>
      </c>
      <c r="W429" s="234"/>
      <c r="X429" s="233">
        <f t="shared" ref="X429" si="495">COUNT(X419:Y428)</f>
        <v>0</v>
      </c>
      <c r="Y429" s="234"/>
      <c r="Z429" s="233">
        <f t="shared" ref="Z429:AB429" si="496">COUNT(Z419:AA428)</f>
        <v>0</v>
      </c>
      <c r="AA429" s="234"/>
      <c r="AB429" s="233">
        <f t="shared" si="496"/>
        <v>0</v>
      </c>
      <c r="AC429" s="234"/>
      <c r="AD429" s="233">
        <f t="shared" ref="AD429" si="497">COUNT(AD419:AE428)</f>
        <v>0</v>
      </c>
      <c r="AE429" s="234"/>
    </row>
    <row r="430" spans="1:31" x14ac:dyDescent="0.25">
      <c r="A430" s="54"/>
      <c r="B430" s="237" t="s">
        <v>121</v>
      </c>
      <c r="C430" s="238"/>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c r="AA430" s="229"/>
      <c r="AB430" s="229"/>
      <c r="AC430" s="229"/>
      <c r="AD430" s="229"/>
      <c r="AE430" s="229"/>
    </row>
    <row r="431" spans="1:31" x14ac:dyDescent="0.25">
      <c r="A431" s="54">
        <v>1</v>
      </c>
      <c r="B431" s="235"/>
      <c r="C431" s="236"/>
      <c r="D431" s="230"/>
      <c r="E431" s="231"/>
      <c r="F431" s="230"/>
      <c r="G431" s="231"/>
      <c r="H431" s="230"/>
      <c r="I431" s="231"/>
      <c r="J431" s="230"/>
      <c r="K431" s="231"/>
      <c r="L431" s="229"/>
      <c r="M431" s="229"/>
      <c r="N431" s="229"/>
      <c r="O431" s="229"/>
      <c r="P431" s="229"/>
      <c r="Q431" s="229"/>
      <c r="R431" s="229"/>
      <c r="S431" s="229"/>
      <c r="T431" s="229"/>
      <c r="U431" s="229"/>
      <c r="V431" s="229"/>
      <c r="W431" s="229"/>
      <c r="X431" s="229"/>
      <c r="Y431" s="229"/>
      <c r="Z431" s="229"/>
      <c r="AA431" s="229"/>
      <c r="AB431" s="229"/>
      <c r="AC431" s="229"/>
      <c r="AD431" s="229"/>
      <c r="AE431" s="229"/>
    </row>
    <row r="432" spans="1:31" x14ac:dyDescent="0.25">
      <c r="A432" s="54">
        <v>2</v>
      </c>
      <c r="B432" s="235"/>
      <c r="C432" s="236"/>
      <c r="D432" s="230"/>
      <c r="E432" s="231"/>
      <c r="F432" s="230"/>
      <c r="G432" s="231"/>
      <c r="H432" s="230"/>
      <c r="I432" s="231"/>
      <c r="J432" s="230"/>
      <c r="K432" s="231"/>
      <c r="L432" s="229"/>
      <c r="M432" s="229"/>
      <c r="N432" s="229"/>
      <c r="O432" s="229"/>
      <c r="P432" s="229"/>
      <c r="Q432" s="229"/>
      <c r="R432" s="229"/>
      <c r="S432" s="229"/>
      <c r="T432" s="229"/>
      <c r="U432" s="229"/>
      <c r="V432" s="229"/>
      <c r="W432" s="229"/>
      <c r="X432" s="229"/>
      <c r="Y432" s="229"/>
      <c r="Z432" s="229"/>
      <c r="AA432" s="229"/>
      <c r="AB432" s="229"/>
      <c r="AC432" s="229"/>
      <c r="AD432" s="229"/>
      <c r="AE432" s="229"/>
    </row>
    <row r="433" spans="1:31" x14ac:dyDescent="0.25">
      <c r="A433" s="54">
        <v>3</v>
      </c>
      <c r="B433" s="235"/>
      <c r="C433" s="236"/>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c r="AA433" s="229"/>
      <c r="AB433" s="229"/>
      <c r="AC433" s="229"/>
      <c r="AD433" s="229"/>
      <c r="AE433" s="229"/>
    </row>
    <row r="434" spans="1:31" x14ac:dyDescent="0.25">
      <c r="A434" s="54">
        <v>4</v>
      </c>
      <c r="B434" s="235"/>
      <c r="C434" s="236"/>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c r="AA434" s="229"/>
      <c r="AB434" s="229"/>
      <c r="AC434" s="229"/>
      <c r="AD434" s="229"/>
      <c r="AE434" s="229"/>
    </row>
    <row r="435" spans="1:31" x14ac:dyDescent="0.25">
      <c r="A435" s="54">
        <v>5</v>
      </c>
      <c r="B435" s="235"/>
      <c r="C435" s="236"/>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c r="AA435" s="229"/>
      <c r="AB435" s="229"/>
      <c r="AC435" s="229"/>
      <c r="AD435" s="229"/>
      <c r="AE435" s="229"/>
    </row>
    <row r="436" spans="1:31" x14ac:dyDescent="0.25">
      <c r="A436" s="54">
        <v>6</v>
      </c>
      <c r="B436" s="235"/>
      <c r="C436" s="236"/>
      <c r="D436" s="229"/>
      <c r="E436" s="229"/>
      <c r="F436" s="229"/>
      <c r="G436" s="229"/>
      <c r="H436" s="229"/>
      <c r="I436" s="229"/>
      <c r="J436" s="229"/>
      <c r="K436" s="229"/>
      <c r="L436" s="229"/>
      <c r="M436" s="229"/>
      <c r="N436" s="229"/>
      <c r="O436" s="229"/>
      <c r="P436" s="229"/>
      <c r="Q436" s="229"/>
      <c r="R436" s="229"/>
      <c r="S436" s="229"/>
      <c r="T436" s="229"/>
      <c r="U436" s="229"/>
      <c r="V436" s="229"/>
      <c r="W436" s="229"/>
      <c r="X436" s="229"/>
      <c r="Y436" s="229"/>
      <c r="Z436" s="229"/>
      <c r="AA436" s="229"/>
      <c r="AB436" s="229"/>
      <c r="AC436" s="229"/>
      <c r="AD436" s="229"/>
      <c r="AE436" s="229"/>
    </row>
    <row r="437" spans="1:31" x14ac:dyDescent="0.25">
      <c r="A437" s="54">
        <v>7</v>
      </c>
      <c r="B437" s="235"/>
      <c r="C437" s="236"/>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row>
    <row r="438" spans="1:31" x14ac:dyDescent="0.25">
      <c r="A438" s="54">
        <v>8</v>
      </c>
      <c r="B438" s="235"/>
      <c r="C438" s="236"/>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c r="AE438" s="229"/>
    </row>
    <row r="439" spans="1:31" x14ac:dyDescent="0.25">
      <c r="A439" s="54">
        <v>9</v>
      </c>
      <c r="B439" s="235"/>
      <c r="C439" s="236"/>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c r="AE439" s="229"/>
    </row>
    <row r="440" spans="1:31" x14ac:dyDescent="0.25">
      <c r="A440" s="54">
        <v>10</v>
      </c>
      <c r="B440" s="235"/>
      <c r="C440" s="236"/>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c r="AA440" s="229"/>
      <c r="AB440" s="229"/>
      <c r="AC440" s="229"/>
      <c r="AD440" s="229"/>
      <c r="AE440" s="229"/>
    </row>
    <row r="441" spans="1:31" x14ac:dyDescent="0.25">
      <c r="A441" s="59">
        <f>COUNTA(B431:B440)</f>
        <v>0</v>
      </c>
      <c r="B441" s="253" t="s">
        <v>128</v>
      </c>
      <c r="C441" s="254"/>
      <c r="D441" s="233">
        <f>COUNT(D431:E440)</f>
        <v>0</v>
      </c>
      <c r="E441" s="234"/>
      <c r="F441" s="233">
        <f t="shared" ref="F441" si="498">COUNT(F431:G440)</f>
        <v>0</v>
      </c>
      <c r="G441" s="234"/>
      <c r="H441" s="233">
        <f t="shared" ref="H441" si="499">COUNT(H431:I440)</f>
        <v>0</v>
      </c>
      <c r="I441" s="234"/>
      <c r="J441" s="233">
        <f t="shared" ref="J441" si="500">COUNT(J431:K440)</f>
        <v>0</v>
      </c>
      <c r="K441" s="234"/>
      <c r="L441" s="233">
        <f t="shared" ref="L441" si="501">COUNT(L431:M440)</f>
        <v>0</v>
      </c>
      <c r="M441" s="234"/>
      <c r="N441" s="233">
        <f t="shared" ref="N441" si="502">COUNT(N431:O440)</f>
        <v>0</v>
      </c>
      <c r="O441" s="234"/>
      <c r="P441" s="233">
        <f t="shared" ref="P441" si="503">COUNT(P431:Q440)</f>
        <v>0</v>
      </c>
      <c r="Q441" s="234"/>
      <c r="R441" s="233">
        <f t="shared" ref="R441" si="504">COUNT(R431:S440)</f>
        <v>0</v>
      </c>
      <c r="S441" s="234"/>
      <c r="T441" s="233">
        <f t="shared" ref="T441" si="505">COUNT(T431:U440)</f>
        <v>0</v>
      </c>
      <c r="U441" s="234"/>
      <c r="V441" s="233">
        <f t="shared" ref="V441" si="506">COUNT(V431:W440)</f>
        <v>0</v>
      </c>
      <c r="W441" s="234"/>
      <c r="X441" s="233">
        <f t="shared" ref="X441" si="507">COUNT(X431:Y440)</f>
        <v>0</v>
      </c>
      <c r="Y441" s="234"/>
      <c r="Z441" s="233">
        <f t="shared" ref="Z441:AB441" si="508">COUNT(Z431:AA440)</f>
        <v>0</v>
      </c>
      <c r="AA441" s="234"/>
      <c r="AB441" s="233">
        <f t="shared" si="508"/>
        <v>0</v>
      </c>
      <c r="AC441" s="234"/>
      <c r="AD441" s="233">
        <f t="shared" ref="AD441" si="509">COUNT(AD431:AE440)</f>
        <v>0</v>
      </c>
      <c r="AE441" s="234"/>
    </row>
    <row r="442" spans="1:31" x14ac:dyDescent="0.25">
      <c r="A442" s="54"/>
      <c r="B442" s="237" t="s">
        <v>122</v>
      </c>
      <c r="C442" s="238"/>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c r="AE442" s="229"/>
    </row>
    <row r="443" spans="1:31" x14ac:dyDescent="0.25">
      <c r="A443" s="54">
        <v>1</v>
      </c>
      <c r="B443" s="235"/>
      <c r="C443" s="236"/>
      <c r="D443" s="230"/>
      <c r="E443" s="231"/>
      <c r="F443" s="230"/>
      <c r="G443" s="231"/>
      <c r="H443" s="230"/>
      <c r="I443" s="231"/>
      <c r="J443" s="230"/>
      <c r="K443" s="231"/>
      <c r="L443" s="229"/>
      <c r="M443" s="229"/>
      <c r="N443" s="229"/>
      <c r="O443" s="229"/>
      <c r="P443" s="229"/>
      <c r="Q443" s="229"/>
      <c r="R443" s="229"/>
      <c r="S443" s="229"/>
      <c r="T443" s="229"/>
      <c r="U443" s="229"/>
      <c r="V443" s="229"/>
      <c r="W443" s="229"/>
      <c r="X443" s="229"/>
      <c r="Y443" s="229"/>
      <c r="Z443" s="229"/>
      <c r="AA443" s="229"/>
      <c r="AB443" s="229"/>
      <c r="AC443" s="229"/>
      <c r="AD443" s="229"/>
      <c r="AE443" s="229"/>
    </row>
    <row r="444" spans="1:31" x14ac:dyDescent="0.25">
      <c r="A444" s="54">
        <v>2</v>
      </c>
      <c r="B444" s="235"/>
      <c r="C444" s="236"/>
      <c r="D444" s="230"/>
      <c r="E444" s="231"/>
      <c r="F444" s="230"/>
      <c r="G444" s="231"/>
      <c r="H444" s="230"/>
      <c r="I444" s="231"/>
      <c r="J444" s="230"/>
      <c r="K444" s="231"/>
      <c r="L444" s="229"/>
      <c r="M444" s="229"/>
      <c r="N444" s="229"/>
      <c r="O444" s="229"/>
      <c r="P444" s="229"/>
      <c r="Q444" s="229"/>
      <c r="R444" s="229"/>
      <c r="S444" s="229"/>
      <c r="T444" s="229"/>
      <c r="U444" s="229"/>
      <c r="V444" s="229"/>
      <c r="W444" s="229"/>
      <c r="X444" s="229"/>
      <c r="Y444" s="229"/>
      <c r="Z444" s="229"/>
      <c r="AA444" s="229"/>
      <c r="AB444" s="229"/>
      <c r="AC444" s="229"/>
      <c r="AD444" s="229"/>
      <c r="AE444" s="229"/>
    </row>
    <row r="445" spans="1:31" x14ac:dyDescent="0.25">
      <c r="A445" s="54">
        <v>3</v>
      </c>
      <c r="B445" s="235"/>
      <c r="C445" s="236"/>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row>
    <row r="446" spans="1:31" x14ac:dyDescent="0.25">
      <c r="A446" s="54">
        <v>4</v>
      </c>
      <c r="B446" s="235"/>
      <c r="C446" s="236"/>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row>
    <row r="447" spans="1:31" x14ac:dyDescent="0.25">
      <c r="A447" s="54">
        <v>5</v>
      </c>
      <c r="B447" s="235"/>
      <c r="C447" s="236"/>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row>
    <row r="448" spans="1:31" x14ac:dyDescent="0.25">
      <c r="A448" s="54">
        <v>6</v>
      </c>
      <c r="B448" s="235"/>
      <c r="C448" s="236"/>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c r="AE448" s="229"/>
    </row>
    <row r="449" spans="1:31" x14ac:dyDescent="0.25">
      <c r="A449" s="54">
        <v>7</v>
      </c>
      <c r="B449" s="235"/>
      <c r="C449" s="236"/>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c r="AA449" s="229"/>
      <c r="AB449" s="229"/>
      <c r="AC449" s="229"/>
      <c r="AD449" s="229"/>
      <c r="AE449" s="229"/>
    </row>
    <row r="450" spans="1:31" x14ac:dyDescent="0.25">
      <c r="A450" s="54">
        <v>8</v>
      </c>
      <c r="B450" s="235"/>
      <c r="C450" s="236"/>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c r="AE450" s="229"/>
    </row>
    <row r="451" spans="1:31" x14ac:dyDescent="0.25">
      <c r="A451" s="54">
        <v>9</v>
      </c>
      <c r="B451" s="235"/>
      <c r="C451" s="236"/>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row>
    <row r="452" spans="1:31" x14ac:dyDescent="0.25">
      <c r="A452" s="54">
        <v>10</v>
      </c>
      <c r="B452" s="235"/>
      <c r="C452" s="236"/>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c r="AE452" s="229"/>
    </row>
    <row r="453" spans="1:31" x14ac:dyDescent="0.25">
      <c r="A453" s="59">
        <f>COUNTA(B443:B452)</f>
        <v>0</v>
      </c>
      <c r="B453" s="253" t="s">
        <v>128</v>
      </c>
      <c r="C453" s="254"/>
      <c r="D453" s="233">
        <f>COUNT(D443:E452)</f>
        <v>0</v>
      </c>
      <c r="E453" s="234"/>
      <c r="F453" s="233">
        <f t="shared" ref="F453" si="510">COUNT(F443:G452)</f>
        <v>0</v>
      </c>
      <c r="G453" s="234"/>
      <c r="H453" s="233">
        <f t="shared" ref="H453" si="511">COUNT(H443:I452)</f>
        <v>0</v>
      </c>
      <c r="I453" s="234"/>
      <c r="J453" s="233">
        <f t="shared" ref="J453" si="512">COUNT(J443:K452)</f>
        <v>0</v>
      </c>
      <c r="K453" s="234"/>
      <c r="L453" s="233">
        <f t="shared" ref="L453" si="513">COUNT(L443:M452)</f>
        <v>0</v>
      </c>
      <c r="M453" s="234"/>
      <c r="N453" s="233">
        <f t="shared" ref="N453" si="514">COUNT(N443:O452)</f>
        <v>0</v>
      </c>
      <c r="O453" s="234"/>
      <c r="P453" s="233">
        <f t="shared" ref="P453" si="515">COUNT(P443:Q452)</f>
        <v>0</v>
      </c>
      <c r="Q453" s="234"/>
      <c r="R453" s="233">
        <f t="shared" ref="R453" si="516">COUNT(R443:S452)</f>
        <v>0</v>
      </c>
      <c r="S453" s="234"/>
      <c r="T453" s="233">
        <f t="shared" ref="T453" si="517">COUNT(T443:U452)</f>
        <v>0</v>
      </c>
      <c r="U453" s="234"/>
      <c r="V453" s="233">
        <f t="shared" ref="V453" si="518">COUNT(V443:W452)</f>
        <v>0</v>
      </c>
      <c r="W453" s="234"/>
      <c r="X453" s="233">
        <f t="shared" ref="X453" si="519">COUNT(X443:Y452)</f>
        <v>0</v>
      </c>
      <c r="Y453" s="234"/>
      <c r="Z453" s="233">
        <f t="shared" ref="Z453:AB453" si="520">COUNT(Z443:AA452)</f>
        <v>0</v>
      </c>
      <c r="AA453" s="234"/>
      <c r="AB453" s="233">
        <f t="shared" si="520"/>
        <v>0</v>
      </c>
      <c r="AC453" s="234"/>
      <c r="AD453" s="233">
        <f t="shared" ref="AD453" si="521">COUNT(AD443:AE452)</f>
        <v>0</v>
      </c>
      <c r="AE453" s="234"/>
    </row>
    <row r="454" spans="1:31" x14ac:dyDescent="0.25">
      <c r="A454" s="54"/>
      <c r="B454" s="237" t="s">
        <v>123</v>
      </c>
      <c r="C454" s="238"/>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row>
    <row r="455" spans="1:31" x14ac:dyDescent="0.25">
      <c r="A455" s="54">
        <v>1</v>
      </c>
      <c r="B455" s="235"/>
      <c r="C455" s="236"/>
      <c r="D455" s="230"/>
      <c r="E455" s="231"/>
      <c r="F455" s="230"/>
      <c r="G455" s="231"/>
      <c r="H455" s="230"/>
      <c r="I455" s="231"/>
      <c r="J455" s="230"/>
      <c r="K455" s="231"/>
      <c r="L455" s="229"/>
      <c r="M455" s="229"/>
      <c r="N455" s="229"/>
      <c r="O455" s="229"/>
      <c r="P455" s="229"/>
      <c r="Q455" s="229"/>
      <c r="R455" s="229"/>
      <c r="S455" s="229"/>
      <c r="T455" s="229"/>
      <c r="U455" s="229"/>
      <c r="V455" s="229"/>
      <c r="W455" s="229"/>
      <c r="X455" s="229"/>
      <c r="Y455" s="229"/>
      <c r="Z455" s="229"/>
      <c r="AA455" s="229"/>
      <c r="AB455" s="229"/>
      <c r="AC455" s="229"/>
      <c r="AD455" s="229"/>
      <c r="AE455" s="229"/>
    </row>
    <row r="456" spans="1:31" x14ac:dyDescent="0.25">
      <c r="A456" s="54">
        <v>2</v>
      </c>
      <c r="B456" s="235"/>
      <c r="C456" s="236"/>
      <c r="D456" s="230"/>
      <c r="E456" s="231"/>
      <c r="F456" s="230"/>
      <c r="G456" s="231"/>
      <c r="H456" s="230"/>
      <c r="I456" s="231"/>
      <c r="J456" s="230"/>
      <c r="K456" s="231"/>
      <c r="L456" s="229"/>
      <c r="M456" s="229"/>
      <c r="N456" s="229"/>
      <c r="O456" s="229"/>
      <c r="P456" s="229"/>
      <c r="Q456" s="229"/>
      <c r="R456" s="229"/>
      <c r="S456" s="229"/>
      <c r="T456" s="229"/>
      <c r="U456" s="229"/>
      <c r="V456" s="229"/>
      <c r="W456" s="229"/>
      <c r="X456" s="229"/>
      <c r="Y456" s="229"/>
      <c r="Z456" s="229"/>
      <c r="AA456" s="229"/>
      <c r="AB456" s="229"/>
      <c r="AC456" s="229"/>
      <c r="AD456" s="229"/>
      <c r="AE456" s="229"/>
    </row>
    <row r="457" spans="1:31" x14ac:dyDescent="0.25">
      <c r="A457" s="54">
        <v>3</v>
      </c>
      <c r="B457" s="235"/>
      <c r="C457" s="236"/>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row>
    <row r="458" spans="1:31" x14ac:dyDescent="0.25">
      <c r="A458" s="54">
        <v>4</v>
      </c>
      <c r="B458" s="235"/>
      <c r="C458" s="236"/>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row>
    <row r="459" spans="1:31" x14ac:dyDescent="0.25">
      <c r="A459" s="54">
        <v>5</v>
      </c>
      <c r="B459" s="235"/>
      <c r="C459" s="236"/>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row>
    <row r="460" spans="1:31" x14ac:dyDescent="0.25">
      <c r="A460" s="54">
        <v>6</v>
      </c>
      <c r="B460" s="235"/>
      <c r="C460" s="236"/>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row>
    <row r="461" spans="1:31" x14ac:dyDescent="0.25">
      <c r="A461" s="54">
        <v>7</v>
      </c>
      <c r="B461" s="235"/>
      <c r="C461" s="236"/>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row>
    <row r="462" spans="1:31" x14ac:dyDescent="0.25">
      <c r="A462" s="54">
        <v>8</v>
      </c>
      <c r="B462" s="235"/>
      <c r="C462" s="236"/>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row>
    <row r="463" spans="1:31" x14ac:dyDescent="0.25">
      <c r="A463" s="54">
        <v>9</v>
      </c>
      <c r="B463" s="235"/>
      <c r="C463" s="236"/>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row>
    <row r="464" spans="1:31" x14ac:dyDescent="0.25">
      <c r="A464" s="54">
        <v>10</v>
      </c>
      <c r="B464" s="235"/>
      <c r="C464" s="236"/>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c r="AE464" s="229"/>
    </row>
    <row r="465" spans="1:31" x14ac:dyDescent="0.25">
      <c r="A465" s="59">
        <f>COUNTA(B455:B464)</f>
        <v>0</v>
      </c>
      <c r="B465" s="253" t="s">
        <v>128</v>
      </c>
      <c r="C465" s="254"/>
      <c r="D465" s="233">
        <f>COUNT(D455:E464)</f>
        <v>0</v>
      </c>
      <c r="E465" s="234"/>
      <c r="F465" s="233">
        <f t="shared" ref="F465" si="522">COUNT(F455:G464)</f>
        <v>0</v>
      </c>
      <c r="G465" s="234"/>
      <c r="H465" s="233">
        <f t="shared" ref="H465" si="523">COUNT(H455:I464)</f>
        <v>0</v>
      </c>
      <c r="I465" s="234"/>
      <c r="J465" s="233">
        <f t="shared" ref="J465" si="524">COUNT(J455:K464)</f>
        <v>0</v>
      </c>
      <c r="K465" s="234"/>
      <c r="L465" s="233">
        <f t="shared" ref="L465" si="525">COUNT(L455:M464)</f>
        <v>0</v>
      </c>
      <c r="M465" s="234"/>
      <c r="N465" s="233">
        <f t="shared" ref="N465" si="526">COUNT(N455:O464)</f>
        <v>0</v>
      </c>
      <c r="O465" s="234"/>
      <c r="P465" s="233">
        <f t="shared" ref="P465" si="527">COUNT(P455:Q464)</f>
        <v>0</v>
      </c>
      <c r="Q465" s="234"/>
      <c r="R465" s="233">
        <f t="shared" ref="R465" si="528">COUNT(R455:S464)</f>
        <v>0</v>
      </c>
      <c r="S465" s="234"/>
      <c r="T465" s="233">
        <f t="shared" ref="T465" si="529">COUNT(T455:U464)</f>
        <v>0</v>
      </c>
      <c r="U465" s="234"/>
      <c r="V465" s="233">
        <f t="shared" ref="V465" si="530">COUNT(V455:W464)</f>
        <v>0</v>
      </c>
      <c r="W465" s="234"/>
      <c r="X465" s="233">
        <f t="shared" ref="X465" si="531">COUNT(X455:Y464)</f>
        <v>0</v>
      </c>
      <c r="Y465" s="234"/>
      <c r="Z465" s="233">
        <f t="shared" ref="Z465:AB465" si="532">COUNT(Z455:AA464)</f>
        <v>0</v>
      </c>
      <c r="AA465" s="234"/>
      <c r="AB465" s="233">
        <f t="shared" si="532"/>
        <v>0</v>
      </c>
      <c r="AC465" s="234"/>
      <c r="AD465" s="233">
        <f t="shared" ref="AD465" si="533">COUNT(AD455:AE464)</f>
        <v>0</v>
      </c>
      <c r="AE465" s="234"/>
    </row>
    <row r="466" spans="1:31" x14ac:dyDescent="0.25">
      <c r="A466" s="54"/>
      <c r="B466" s="237" t="s">
        <v>124</v>
      </c>
      <c r="C466" s="238"/>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c r="AE466" s="229"/>
    </row>
    <row r="467" spans="1:31" x14ac:dyDescent="0.25">
      <c r="A467" s="54">
        <v>1</v>
      </c>
      <c r="B467" s="235"/>
      <c r="C467" s="236"/>
      <c r="D467" s="230"/>
      <c r="E467" s="231"/>
      <c r="F467" s="230"/>
      <c r="G467" s="231"/>
      <c r="H467" s="230"/>
      <c r="I467" s="231"/>
      <c r="J467" s="230"/>
      <c r="K467" s="231"/>
      <c r="L467" s="229"/>
      <c r="M467" s="229"/>
      <c r="N467" s="229"/>
      <c r="O467" s="229"/>
      <c r="P467" s="229"/>
      <c r="Q467" s="229"/>
      <c r="R467" s="229"/>
      <c r="S467" s="229"/>
      <c r="T467" s="229"/>
      <c r="U467" s="229"/>
      <c r="V467" s="229"/>
      <c r="W467" s="229"/>
      <c r="X467" s="229"/>
      <c r="Y467" s="229"/>
      <c r="Z467" s="229"/>
      <c r="AA467" s="229"/>
      <c r="AB467" s="229"/>
      <c r="AC467" s="229"/>
      <c r="AD467" s="229"/>
      <c r="AE467" s="229"/>
    </row>
    <row r="468" spans="1:31" x14ac:dyDescent="0.25">
      <c r="A468" s="54">
        <v>2</v>
      </c>
      <c r="B468" s="235"/>
      <c r="C468" s="236"/>
      <c r="D468" s="230"/>
      <c r="E468" s="231"/>
      <c r="F468" s="230"/>
      <c r="G468" s="231"/>
      <c r="H468" s="230"/>
      <c r="I468" s="231"/>
      <c r="J468" s="230"/>
      <c r="K468" s="231"/>
      <c r="L468" s="229"/>
      <c r="M468" s="229"/>
      <c r="N468" s="229"/>
      <c r="O468" s="229"/>
      <c r="P468" s="229"/>
      <c r="Q468" s="229"/>
      <c r="R468" s="229"/>
      <c r="S468" s="229"/>
      <c r="T468" s="229"/>
      <c r="U468" s="229"/>
      <c r="V468" s="229"/>
      <c r="W468" s="229"/>
      <c r="X468" s="229"/>
      <c r="Y468" s="229"/>
      <c r="Z468" s="229"/>
      <c r="AA468" s="229"/>
      <c r="AB468" s="229"/>
      <c r="AC468" s="229"/>
      <c r="AD468" s="229"/>
      <c r="AE468" s="229"/>
    </row>
    <row r="469" spans="1:31" x14ac:dyDescent="0.25">
      <c r="A469" s="54">
        <v>3</v>
      </c>
      <c r="B469" s="235"/>
      <c r="C469" s="236"/>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c r="AE469" s="229"/>
    </row>
    <row r="470" spans="1:31" x14ac:dyDescent="0.25">
      <c r="A470" s="54">
        <v>4</v>
      </c>
      <c r="B470" s="235"/>
      <c r="C470" s="236"/>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row>
    <row r="471" spans="1:31" x14ac:dyDescent="0.25">
      <c r="A471" s="54">
        <v>5</v>
      </c>
      <c r="B471" s="235"/>
      <c r="C471" s="236"/>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c r="AE471" s="229"/>
    </row>
    <row r="472" spans="1:31" x14ac:dyDescent="0.25">
      <c r="A472" s="54">
        <v>6</v>
      </c>
      <c r="B472" s="235"/>
      <c r="C472" s="236"/>
      <c r="D472" s="229"/>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29"/>
      <c r="AA472" s="229"/>
      <c r="AB472" s="229"/>
      <c r="AC472" s="229"/>
      <c r="AD472" s="229"/>
      <c r="AE472" s="229"/>
    </row>
    <row r="473" spans="1:31" x14ac:dyDescent="0.25">
      <c r="A473" s="54">
        <v>7</v>
      </c>
      <c r="B473" s="235"/>
      <c r="C473" s="236"/>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row>
    <row r="474" spans="1:31" x14ac:dyDescent="0.25">
      <c r="A474" s="54">
        <v>8</v>
      </c>
      <c r="B474" s="235"/>
      <c r="C474" s="236"/>
      <c r="D474" s="229"/>
      <c r="E474" s="229"/>
      <c r="F474" s="229"/>
      <c r="G474" s="229"/>
      <c r="H474" s="229"/>
      <c r="I474" s="229"/>
      <c r="J474" s="229"/>
      <c r="K474" s="229"/>
      <c r="L474" s="229"/>
      <c r="M474" s="229"/>
      <c r="N474" s="229"/>
      <c r="O474" s="229"/>
      <c r="P474" s="229"/>
      <c r="Q474" s="229"/>
      <c r="R474" s="229"/>
      <c r="S474" s="229"/>
      <c r="T474" s="229"/>
      <c r="U474" s="229"/>
      <c r="V474" s="229"/>
      <c r="W474" s="229"/>
      <c r="X474" s="229"/>
      <c r="Y474" s="229"/>
      <c r="Z474" s="229"/>
      <c r="AA474" s="229"/>
      <c r="AB474" s="229"/>
      <c r="AC474" s="229"/>
      <c r="AD474" s="229"/>
      <c r="AE474" s="229"/>
    </row>
    <row r="475" spans="1:31" x14ac:dyDescent="0.25">
      <c r="A475" s="54">
        <v>9</v>
      </c>
      <c r="B475" s="235"/>
      <c r="C475" s="236"/>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row>
    <row r="476" spans="1:31" x14ac:dyDescent="0.25">
      <c r="A476" s="54">
        <v>10</v>
      </c>
      <c r="B476" s="235"/>
      <c r="C476" s="236"/>
      <c r="D476" s="229"/>
      <c r="E476" s="229"/>
      <c r="F476" s="229"/>
      <c r="G476" s="229"/>
      <c r="H476" s="229"/>
      <c r="I476" s="229"/>
      <c r="J476" s="229"/>
      <c r="K476" s="229"/>
      <c r="L476" s="229"/>
      <c r="M476" s="229"/>
      <c r="N476" s="229"/>
      <c r="O476" s="229"/>
      <c r="P476" s="229"/>
      <c r="Q476" s="229"/>
      <c r="R476" s="229"/>
      <c r="S476" s="229"/>
      <c r="T476" s="229"/>
      <c r="U476" s="229"/>
      <c r="V476" s="229"/>
      <c r="W476" s="229"/>
      <c r="X476" s="229"/>
      <c r="Y476" s="229"/>
      <c r="Z476" s="229"/>
      <c r="AA476" s="229"/>
      <c r="AB476" s="229"/>
      <c r="AC476" s="229"/>
      <c r="AD476" s="229"/>
      <c r="AE476" s="229"/>
    </row>
    <row r="477" spans="1:31" ht="15.75" thickBot="1" x14ac:dyDescent="0.3">
      <c r="A477" s="62">
        <f>COUNTA(B467:B476)</f>
        <v>0</v>
      </c>
      <c r="B477" s="244" t="s">
        <v>128</v>
      </c>
      <c r="C477" s="245"/>
      <c r="D477" s="240">
        <f>COUNT(D467:E476)</f>
        <v>0</v>
      </c>
      <c r="E477" s="241"/>
      <c r="F477" s="240">
        <f t="shared" ref="F477" si="534">COUNT(F467:G476)</f>
        <v>0</v>
      </c>
      <c r="G477" s="241"/>
      <c r="H477" s="240">
        <f t="shared" ref="H477" si="535">COUNT(H467:I476)</f>
        <v>0</v>
      </c>
      <c r="I477" s="241"/>
      <c r="J477" s="240">
        <f t="shared" ref="J477" si="536">COUNT(J467:K476)</f>
        <v>0</v>
      </c>
      <c r="K477" s="241"/>
      <c r="L477" s="240">
        <f t="shared" ref="L477" si="537">COUNT(L467:M476)</f>
        <v>0</v>
      </c>
      <c r="M477" s="241"/>
      <c r="N477" s="240">
        <f t="shared" ref="N477" si="538">COUNT(N467:O476)</f>
        <v>0</v>
      </c>
      <c r="O477" s="241"/>
      <c r="P477" s="240">
        <f t="shared" ref="P477" si="539">COUNT(P467:Q476)</f>
        <v>0</v>
      </c>
      <c r="Q477" s="241"/>
      <c r="R477" s="240">
        <f t="shared" ref="R477" si="540">COUNT(R467:S476)</f>
        <v>0</v>
      </c>
      <c r="S477" s="241"/>
      <c r="T477" s="240">
        <f t="shared" ref="T477" si="541">COUNT(T467:U476)</f>
        <v>0</v>
      </c>
      <c r="U477" s="241"/>
      <c r="V477" s="240">
        <f t="shared" ref="V477" si="542">COUNT(V467:W476)</f>
        <v>0</v>
      </c>
      <c r="W477" s="241"/>
      <c r="X477" s="240">
        <f t="shared" ref="X477" si="543">COUNT(X467:Y476)</f>
        <v>0</v>
      </c>
      <c r="Y477" s="241"/>
      <c r="Z477" s="240">
        <f t="shared" ref="Z477:AB477" si="544">COUNT(Z467:AA476)</f>
        <v>0</v>
      </c>
      <c r="AA477" s="241"/>
      <c r="AB477" s="240">
        <f t="shared" si="544"/>
        <v>0</v>
      </c>
      <c r="AC477" s="241"/>
      <c r="AD477" s="240">
        <f t="shared" ref="AD477" si="545">COUNT(AD467:AE476)</f>
        <v>0</v>
      </c>
      <c r="AE477" s="241"/>
    </row>
    <row r="478" spans="1:31" ht="15.75" thickBot="1" x14ac:dyDescent="0.3">
      <c r="A478" s="64">
        <f>A477+A465+A453+A441+A429+A417+A405+A393</f>
        <v>0</v>
      </c>
      <c r="B478" s="246" t="s">
        <v>130</v>
      </c>
      <c r="C478" s="247"/>
      <c r="D478" s="239">
        <f>D477+D465+D453+D441+D429+D417+D405+D393</f>
        <v>0</v>
      </c>
      <c r="E478" s="239" t="e">
        <f>E477+E465+E453+E441+E429+E417+E405+E393+#REF!+#REF!</f>
        <v>#REF!</v>
      </c>
      <c r="F478" s="239">
        <f t="shared" ref="F478" si="546">F477+F465+F453+F441+F429+F417+F405+F393</f>
        <v>0</v>
      </c>
      <c r="G478" s="239" t="e">
        <f>G477+G465+G453+G441+G429+G417+G405+G393+#REF!+#REF!</f>
        <v>#REF!</v>
      </c>
      <c r="H478" s="239">
        <f t="shared" ref="H478" si="547">H477+H465+H453+H441+H429+H417+H405+H393</f>
        <v>0</v>
      </c>
      <c r="I478" s="239" t="e">
        <f>I477+I465+I453+I441+I429+I417+I405+I393+#REF!+#REF!</f>
        <v>#REF!</v>
      </c>
      <c r="J478" s="239">
        <f t="shared" ref="J478" si="548">J477+J465+J453+J441+J429+J417+J405+J393</f>
        <v>0</v>
      </c>
      <c r="K478" s="239" t="e">
        <f>K477+K465+K453+K441+K429+K417+K405+K393+#REF!+#REF!</f>
        <v>#REF!</v>
      </c>
      <c r="L478" s="239">
        <f t="shared" ref="L478" si="549">L477+L465+L453+L441+L429+L417+L405+L393</f>
        <v>0</v>
      </c>
      <c r="M478" s="239" t="e">
        <f>M477+M465+M453+M441+M429+M417+M405+M393+#REF!+#REF!</f>
        <v>#REF!</v>
      </c>
      <c r="N478" s="239">
        <f t="shared" ref="N478" si="550">N477+N465+N453+N441+N429+N417+N405+N393</f>
        <v>0</v>
      </c>
      <c r="O478" s="239" t="e">
        <f>O477+O465+O453+O441+O429+O417+O405+O393+#REF!+#REF!</f>
        <v>#REF!</v>
      </c>
      <c r="P478" s="239">
        <f t="shared" ref="P478" si="551">P477+P465+P453+P441+P429+P417+P405+P393</f>
        <v>0</v>
      </c>
      <c r="Q478" s="239" t="e">
        <f>Q477+Q465+Q453+Q441+Q429+Q417+Q405+Q393+#REF!+#REF!</f>
        <v>#REF!</v>
      </c>
      <c r="R478" s="239">
        <f t="shared" ref="R478" si="552">R477+R465+R453+R441+R429+R417+R405+R393</f>
        <v>0</v>
      </c>
      <c r="S478" s="239" t="e">
        <f>S477+S465+S453+S441+S429+S417+S405+S393+#REF!+#REF!</f>
        <v>#REF!</v>
      </c>
      <c r="T478" s="239">
        <f t="shared" ref="T478" si="553">T477+T465+T453+T441+T429+T417+T405+T393</f>
        <v>0</v>
      </c>
      <c r="U478" s="239" t="e">
        <f>U477+U465+U453+U441+U429+U417+U405+U393+#REF!+#REF!</f>
        <v>#REF!</v>
      </c>
      <c r="V478" s="239">
        <f t="shared" ref="V478" si="554">V477+V465+V453+V441+V429+V417+V405+V393</f>
        <v>0</v>
      </c>
      <c r="W478" s="239" t="e">
        <f>W477+W465+W453+W441+W429+W417+W405+W393+#REF!+#REF!</f>
        <v>#REF!</v>
      </c>
      <c r="X478" s="239">
        <f t="shared" ref="X478" si="555">X477+X465+X453+X441+X429+X417+X405+X393</f>
        <v>0</v>
      </c>
      <c r="Y478" s="239" t="e">
        <f>Y477+Y465+Y453+Y441+Y429+Y417+Y405+Y393+#REF!+#REF!</f>
        <v>#REF!</v>
      </c>
      <c r="Z478" s="239">
        <f t="shared" ref="Z478" si="556">Z477+Z465+Z453+Z441+Z429+Z417+Z405+Z393</f>
        <v>0</v>
      </c>
      <c r="AA478" s="239" t="e">
        <f>AA477+AA465+AA453+AA441+AA429+AA417+AA405+AA393+#REF!+#REF!</f>
        <v>#REF!</v>
      </c>
      <c r="AB478" s="239">
        <f t="shared" ref="AB478" si="557">AB477+AB465+AB453+AB441+AB429+AB417+AB405+AB393</f>
        <v>0</v>
      </c>
      <c r="AC478" s="239" t="e">
        <f>AC477+AC465+AC453+AC441+AC429+AC417+AC405+AC393+#REF!+#REF!</f>
        <v>#REF!</v>
      </c>
      <c r="AD478" s="239">
        <f t="shared" ref="AD478" si="558">AD477+AD465+AD453+AD441+AD429+AD417+AD405+AD393</f>
        <v>0</v>
      </c>
      <c r="AE478" s="239" t="e">
        <f>AE477+AE465+AE453+AE441+AE429+AE417+AE405+AE393+#REF!+#REF!</f>
        <v>#REF!</v>
      </c>
    </row>
    <row r="480" spans="1:31" ht="17.25" customHeight="1" thickBot="1" x14ac:dyDescent="0.3">
      <c r="A480" s="259" t="s">
        <v>139</v>
      </c>
      <c r="B480" s="259"/>
      <c r="C480" s="259"/>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84"/>
    </row>
    <row r="481" spans="1:31" ht="16.5" customHeight="1" x14ac:dyDescent="0.25">
      <c r="A481" s="222" t="s">
        <v>48</v>
      </c>
      <c r="B481" s="222"/>
      <c r="C481" s="48"/>
      <c r="D481" s="224" t="s">
        <v>106</v>
      </c>
      <c r="E481" s="224"/>
      <c r="F481" s="224"/>
      <c r="G481" s="224"/>
      <c r="H481" s="224"/>
      <c r="I481" s="224"/>
      <c r="J481" s="224"/>
      <c r="K481" s="224"/>
      <c r="L481" s="225" t="s">
        <v>107</v>
      </c>
      <c r="M481" s="225"/>
      <c r="N481" s="225"/>
      <c r="O481" s="225"/>
      <c r="P481" s="225"/>
      <c r="Q481" s="225"/>
      <c r="R481" s="225"/>
      <c r="S481" s="225"/>
      <c r="T481" s="226" t="s">
        <v>108</v>
      </c>
      <c r="U481" s="226"/>
      <c r="V481" s="226"/>
      <c r="W481" s="226"/>
      <c r="X481" s="226"/>
      <c r="Y481" s="226"/>
      <c r="Z481" s="226"/>
      <c r="AA481" s="226"/>
      <c r="AB481" s="255" t="s">
        <v>133</v>
      </c>
      <c r="AC481" s="256"/>
      <c r="AD481" s="249" t="s">
        <v>145</v>
      </c>
      <c r="AE481" s="250"/>
    </row>
    <row r="482" spans="1:31" ht="46.5" customHeight="1" thickBot="1" x14ac:dyDescent="0.3">
      <c r="A482" s="223"/>
      <c r="B482" s="223"/>
      <c r="C482" s="49"/>
      <c r="D482" s="227" t="s">
        <v>102</v>
      </c>
      <c r="E482" s="227"/>
      <c r="F482" s="227" t="s">
        <v>104</v>
      </c>
      <c r="G482" s="227"/>
      <c r="H482" s="227" t="s">
        <v>103</v>
      </c>
      <c r="I482" s="227"/>
      <c r="J482" s="227" t="s">
        <v>105</v>
      </c>
      <c r="K482" s="227"/>
      <c r="L482" s="220" t="s">
        <v>102</v>
      </c>
      <c r="M482" s="220"/>
      <c r="N482" s="220" t="s">
        <v>104</v>
      </c>
      <c r="O482" s="220"/>
      <c r="P482" s="220" t="s">
        <v>103</v>
      </c>
      <c r="Q482" s="220"/>
      <c r="R482" s="220" t="s">
        <v>105</v>
      </c>
      <c r="S482" s="220"/>
      <c r="T482" s="228" t="s">
        <v>102</v>
      </c>
      <c r="U482" s="228"/>
      <c r="V482" s="228" t="s">
        <v>104</v>
      </c>
      <c r="W482" s="228"/>
      <c r="X482" s="228" t="s">
        <v>103</v>
      </c>
      <c r="Y482" s="228"/>
      <c r="Z482" s="228" t="s">
        <v>105</v>
      </c>
      <c r="AA482" s="228"/>
      <c r="AB482" s="257"/>
      <c r="AC482" s="258"/>
      <c r="AD482" s="251"/>
      <c r="AE482" s="252"/>
    </row>
    <row r="483" spans="1:31" ht="15.75" thickTop="1" x14ac:dyDescent="0.25">
      <c r="A483" s="54"/>
      <c r="B483" s="242" t="s">
        <v>114</v>
      </c>
      <c r="C483" s="243"/>
      <c r="D483" s="232"/>
      <c r="E483" s="232"/>
      <c r="F483" s="232"/>
      <c r="G483" s="232"/>
      <c r="H483" s="232"/>
      <c r="I483" s="232"/>
      <c r="J483" s="232"/>
      <c r="K483" s="232"/>
      <c r="L483" s="232"/>
      <c r="M483" s="232"/>
      <c r="N483" s="232"/>
      <c r="O483" s="232"/>
      <c r="P483" s="232"/>
      <c r="Q483" s="232"/>
      <c r="R483" s="232"/>
      <c r="S483" s="232"/>
      <c r="T483" s="232"/>
      <c r="U483" s="232"/>
      <c r="V483" s="232"/>
      <c r="W483" s="232"/>
      <c r="X483" s="232"/>
      <c r="Y483" s="232"/>
      <c r="Z483" s="232"/>
      <c r="AA483" s="232"/>
      <c r="AB483" s="232"/>
      <c r="AC483" s="232"/>
      <c r="AD483" s="261"/>
      <c r="AE483" s="262"/>
    </row>
    <row r="484" spans="1:31" x14ac:dyDescent="0.25">
      <c r="A484" s="54">
        <v>1</v>
      </c>
      <c r="B484" s="235"/>
      <c r="C484" s="236"/>
      <c r="D484" s="232"/>
      <c r="E484" s="232"/>
      <c r="F484" s="232"/>
      <c r="G484" s="232"/>
      <c r="H484" s="232"/>
      <c r="I484" s="232"/>
      <c r="J484" s="232"/>
      <c r="K484" s="232"/>
      <c r="L484" s="229"/>
      <c r="M484" s="229"/>
      <c r="N484" s="229"/>
      <c r="O484" s="229"/>
      <c r="P484" s="229"/>
      <c r="Q484" s="229"/>
      <c r="R484" s="229"/>
      <c r="S484" s="229"/>
      <c r="T484" s="229"/>
      <c r="U484" s="229"/>
      <c r="V484" s="229"/>
      <c r="W484" s="229"/>
      <c r="X484" s="229"/>
      <c r="Y484" s="229"/>
      <c r="Z484" s="229"/>
      <c r="AA484" s="229"/>
      <c r="AB484" s="229"/>
      <c r="AC484" s="229"/>
      <c r="AD484" s="260"/>
      <c r="AE484" s="236"/>
    </row>
    <row r="485" spans="1:31" x14ac:dyDescent="0.25">
      <c r="A485" s="54">
        <v>2</v>
      </c>
      <c r="B485" s="235"/>
      <c r="C485" s="236"/>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60"/>
      <c r="AE485" s="236"/>
    </row>
    <row r="486" spans="1:31" x14ac:dyDescent="0.25">
      <c r="A486" s="54">
        <v>3</v>
      </c>
      <c r="B486" s="235"/>
      <c r="C486" s="236"/>
      <c r="D486" s="230"/>
      <c r="E486" s="231"/>
      <c r="F486" s="230"/>
      <c r="G486" s="231"/>
      <c r="H486" s="230"/>
      <c r="I486" s="231"/>
      <c r="J486" s="230"/>
      <c r="K486" s="231"/>
      <c r="L486" s="229"/>
      <c r="M486" s="229"/>
      <c r="N486" s="229"/>
      <c r="O486" s="229"/>
      <c r="P486" s="229"/>
      <c r="Q486" s="229"/>
      <c r="R486" s="229"/>
      <c r="S486" s="229"/>
      <c r="T486" s="229"/>
      <c r="U486" s="229"/>
      <c r="V486" s="229"/>
      <c r="W486" s="229"/>
      <c r="X486" s="229"/>
      <c r="Y486" s="229"/>
      <c r="Z486" s="229"/>
      <c r="AA486" s="229"/>
      <c r="AB486" s="229"/>
      <c r="AC486" s="229"/>
      <c r="AD486" s="260"/>
      <c r="AE486" s="236"/>
    </row>
    <row r="487" spans="1:31" x14ac:dyDescent="0.25">
      <c r="A487" s="54">
        <v>4</v>
      </c>
      <c r="B487" s="235"/>
      <c r="C487" s="236"/>
      <c r="D487" s="230"/>
      <c r="E487" s="231"/>
      <c r="F487" s="230"/>
      <c r="G487" s="231"/>
      <c r="H487" s="230"/>
      <c r="I487" s="231"/>
      <c r="J487" s="230"/>
      <c r="K487" s="231"/>
      <c r="L487" s="229"/>
      <c r="M487" s="229"/>
      <c r="N487" s="229"/>
      <c r="O487" s="229"/>
      <c r="P487" s="229"/>
      <c r="Q487" s="229"/>
      <c r="R487" s="229"/>
      <c r="S487" s="229"/>
      <c r="T487" s="229"/>
      <c r="U487" s="229"/>
      <c r="V487" s="229"/>
      <c r="W487" s="229"/>
      <c r="X487" s="229"/>
      <c r="Y487" s="229"/>
      <c r="Z487" s="229"/>
      <c r="AA487" s="229"/>
      <c r="AB487" s="229"/>
      <c r="AC487" s="229"/>
      <c r="AD487" s="260"/>
      <c r="AE487" s="236"/>
    </row>
    <row r="488" spans="1:31" x14ac:dyDescent="0.25">
      <c r="A488" s="54">
        <v>5</v>
      </c>
      <c r="B488" s="235"/>
      <c r="C488" s="236"/>
      <c r="D488" s="230"/>
      <c r="E488" s="231"/>
      <c r="F488" s="230"/>
      <c r="G488" s="231"/>
      <c r="H488" s="230"/>
      <c r="I488" s="231"/>
      <c r="J488" s="230"/>
      <c r="K488" s="231"/>
      <c r="L488" s="229"/>
      <c r="M488" s="229"/>
      <c r="N488" s="229"/>
      <c r="O488" s="229"/>
      <c r="P488" s="229"/>
      <c r="Q488" s="229"/>
      <c r="R488" s="229"/>
      <c r="S488" s="229"/>
      <c r="T488" s="229"/>
      <c r="U488" s="229"/>
      <c r="V488" s="229"/>
      <c r="W488" s="229"/>
      <c r="X488" s="229"/>
      <c r="Y488" s="229"/>
      <c r="Z488" s="229"/>
      <c r="AA488" s="229"/>
      <c r="AB488" s="229"/>
      <c r="AC488" s="229"/>
      <c r="AD488" s="260"/>
      <c r="AE488" s="236"/>
    </row>
    <row r="489" spans="1:31" x14ac:dyDescent="0.25">
      <c r="A489" s="54">
        <v>6</v>
      </c>
      <c r="B489" s="235"/>
      <c r="C489" s="236"/>
      <c r="D489" s="230"/>
      <c r="E489" s="231"/>
      <c r="F489" s="230"/>
      <c r="G489" s="231"/>
      <c r="H489" s="230"/>
      <c r="I489" s="231"/>
      <c r="J489" s="230"/>
      <c r="K489" s="231"/>
      <c r="L489" s="229"/>
      <c r="M489" s="229"/>
      <c r="N489" s="229"/>
      <c r="O489" s="229"/>
      <c r="P489" s="229"/>
      <c r="Q489" s="229"/>
      <c r="R489" s="229"/>
      <c r="S489" s="229"/>
      <c r="T489" s="229"/>
      <c r="U489" s="229"/>
      <c r="V489" s="229"/>
      <c r="W489" s="229"/>
      <c r="X489" s="229"/>
      <c r="Y489" s="229"/>
      <c r="Z489" s="229"/>
      <c r="AA489" s="229"/>
      <c r="AB489" s="229"/>
      <c r="AC489" s="229"/>
      <c r="AD489" s="260"/>
      <c r="AE489" s="236"/>
    </row>
    <row r="490" spans="1:31" x14ac:dyDescent="0.25">
      <c r="A490" s="54">
        <v>7</v>
      </c>
      <c r="B490" s="235"/>
      <c r="C490" s="236"/>
      <c r="D490" s="230"/>
      <c r="E490" s="231"/>
      <c r="F490" s="230"/>
      <c r="G490" s="231"/>
      <c r="H490" s="230"/>
      <c r="I490" s="231"/>
      <c r="J490" s="230"/>
      <c r="K490" s="231"/>
      <c r="L490" s="229"/>
      <c r="M490" s="229"/>
      <c r="N490" s="229"/>
      <c r="O490" s="229"/>
      <c r="P490" s="229"/>
      <c r="Q490" s="229"/>
      <c r="R490" s="229"/>
      <c r="S490" s="229"/>
      <c r="T490" s="229"/>
      <c r="U490" s="229"/>
      <c r="V490" s="229"/>
      <c r="W490" s="229"/>
      <c r="X490" s="229"/>
      <c r="Y490" s="229"/>
      <c r="Z490" s="229"/>
      <c r="AA490" s="229"/>
      <c r="AB490" s="229"/>
      <c r="AC490" s="229"/>
      <c r="AD490" s="260"/>
      <c r="AE490" s="236"/>
    </row>
    <row r="491" spans="1:31" x14ac:dyDescent="0.25">
      <c r="A491" s="54">
        <v>8</v>
      </c>
      <c r="B491" s="235"/>
      <c r="C491" s="236"/>
      <c r="D491" s="230"/>
      <c r="E491" s="231"/>
      <c r="F491" s="230"/>
      <c r="G491" s="231"/>
      <c r="H491" s="230"/>
      <c r="I491" s="231"/>
      <c r="J491" s="230"/>
      <c r="K491" s="231"/>
      <c r="L491" s="229"/>
      <c r="M491" s="229"/>
      <c r="N491" s="229"/>
      <c r="O491" s="229"/>
      <c r="P491" s="229"/>
      <c r="Q491" s="229"/>
      <c r="R491" s="229"/>
      <c r="S491" s="229"/>
      <c r="T491" s="229"/>
      <c r="U491" s="229"/>
      <c r="V491" s="229"/>
      <c r="W491" s="229"/>
      <c r="X491" s="229"/>
      <c r="Y491" s="229"/>
      <c r="Z491" s="229"/>
      <c r="AA491" s="229"/>
      <c r="AB491" s="229"/>
      <c r="AC491" s="229"/>
      <c r="AD491" s="260"/>
      <c r="AE491" s="236"/>
    </row>
    <row r="492" spans="1:31" x14ac:dyDescent="0.25">
      <c r="A492" s="54">
        <v>9</v>
      </c>
      <c r="B492" s="235"/>
      <c r="C492" s="236"/>
      <c r="D492" s="230"/>
      <c r="E492" s="231"/>
      <c r="F492" s="230"/>
      <c r="G492" s="231"/>
      <c r="H492" s="230"/>
      <c r="I492" s="231"/>
      <c r="J492" s="230"/>
      <c r="K492" s="231"/>
      <c r="L492" s="229"/>
      <c r="M492" s="229"/>
      <c r="N492" s="229"/>
      <c r="O492" s="229"/>
      <c r="P492" s="229"/>
      <c r="Q492" s="229"/>
      <c r="R492" s="229"/>
      <c r="S492" s="229"/>
      <c r="T492" s="229"/>
      <c r="U492" s="229"/>
      <c r="V492" s="229"/>
      <c r="W492" s="229"/>
      <c r="X492" s="229"/>
      <c r="Y492" s="229"/>
      <c r="Z492" s="229"/>
      <c r="AA492" s="229"/>
      <c r="AB492" s="229"/>
      <c r="AC492" s="229"/>
      <c r="AD492" s="260"/>
      <c r="AE492" s="236"/>
    </row>
    <row r="493" spans="1:31" x14ac:dyDescent="0.25">
      <c r="A493" s="54">
        <v>10</v>
      </c>
      <c r="B493" s="235"/>
      <c r="C493" s="236"/>
      <c r="D493" s="230"/>
      <c r="E493" s="231"/>
      <c r="F493" s="230"/>
      <c r="G493" s="231"/>
      <c r="H493" s="230"/>
      <c r="I493" s="231"/>
      <c r="J493" s="230"/>
      <c r="K493" s="231"/>
      <c r="L493" s="229"/>
      <c r="M493" s="229"/>
      <c r="N493" s="229"/>
      <c r="O493" s="229"/>
      <c r="P493" s="229"/>
      <c r="Q493" s="229"/>
      <c r="R493" s="229"/>
      <c r="S493" s="229"/>
      <c r="T493" s="229"/>
      <c r="U493" s="229"/>
      <c r="V493" s="229"/>
      <c r="W493" s="229"/>
      <c r="X493" s="229"/>
      <c r="Y493" s="229"/>
      <c r="Z493" s="229"/>
      <c r="AA493" s="229"/>
      <c r="AB493" s="229"/>
      <c r="AC493" s="229"/>
      <c r="AD493" s="260"/>
      <c r="AE493" s="236"/>
    </row>
    <row r="494" spans="1:31" x14ac:dyDescent="0.25">
      <c r="A494" s="59">
        <f>COUNTA(B484:B493)</f>
        <v>0</v>
      </c>
      <c r="B494" s="253" t="s">
        <v>128</v>
      </c>
      <c r="C494" s="254"/>
      <c r="D494" s="233">
        <f>COUNT(D484:E493)</f>
        <v>0</v>
      </c>
      <c r="E494" s="234"/>
      <c r="F494" s="233">
        <f t="shared" ref="F494" si="559">COUNT(F484:G493)</f>
        <v>0</v>
      </c>
      <c r="G494" s="234"/>
      <c r="H494" s="233">
        <f t="shared" ref="H494" si="560">COUNT(H484:I493)</f>
        <v>0</v>
      </c>
      <c r="I494" s="234"/>
      <c r="J494" s="233">
        <f t="shared" ref="J494" si="561">COUNT(J484:K493)</f>
        <v>0</v>
      </c>
      <c r="K494" s="234"/>
      <c r="L494" s="233">
        <f t="shared" ref="L494" si="562">COUNT(L484:M493)</f>
        <v>0</v>
      </c>
      <c r="M494" s="234"/>
      <c r="N494" s="233">
        <f t="shared" ref="N494" si="563">COUNT(N484:O493)</f>
        <v>0</v>
      </c>
      <c r="O494" s="234"/>
      <c r="P494" s="233">
        <f t="shared" ref="P494" si="564">COUNT(P484:Q493)</f>
        <v>0</v>
      </c>
      <c r="Q494" s="234"/>
      <c r="R494" s="233">
        <f t="shared" ref="R494" si="565">COUNT(R484:S493)</f>
        <v>0</v>
      </c>
      <c r="S494" s="234"/>
      <c r="T494" s="233">
        <f t="shared" ref="T494" si="566">COUNT(T484:U493)</f>
        <v>0</v>
      </c>
      <c r="U494" s="234"/>
      <c r="V494" s="233">
        <f t="shared" ref="V494" si="567">COUNT(V484:W493)</f>
        <v>0</v>
      </c>
      <c r="W494" s="234"/>
      <c r="X494" s="233">
        <f t="shared" ref="X494" si="568">COUNT(X484:Y493)</f>
        <v>0</v>
      </c>
      <c r="Y494" s="234"/>
      <c r="Z494" s="233">
        <f t="shared" ref="Z494:AB494" si="569">COUNT(Z484:AA493)</f>
        <v>0</v>
      </c>
      <c r="AA494" s="234"/>
      <c r="AB494" s="233">
        <f t="shared" si="569"/>
        <v>0</v>
      </c>
      <c r="AC494" s="234"/>
      <c r="AD494" s="233">
        <f t="shared" ref="AD494" si="570">COUNT(AD484:AE493)</f>
        <v>0</v>
      </c>
      <c r="AE494" s="234"/>
    </row>
    <row r="495" spans="1:31" x14ac:dyDescent="0.25">
      <c r="A495" s="54"/>
      <c r="B495" s="237" t="s">
        <v>116</v>
      </c>
      <c r="C495" s="238"/>
      <c r="D495" s="230"/>
      <c r="E495" s="231"/>
      <c r="F495" s="230"/>
      <c r="G495" s="231"/>
      <c r="H495" s="230"/>
      <c r="I495" s="231"/>
      <c r="J495" s="230"/>
      <c r="K495" s="231"/>
      <c r="L495" s="229"/>
      <c r="M495" s="229"/>
      <c r="N495" s="229"/>
      <c r="O495" s="229"/>
      <c r="P495" s="229"/>
      <c r="Q495" s="229"/>
      <c r="R495" s="229"/>
      <c r="S495" s="229"/>
      <c r="T495" s="229"/>
      <c r="U495" s="229"/>
      <c r="V495" s="229"/>
      <c r="W495" s="229"/>
      <c r="X495" s="229"/>
      <c r="Y495" s="229"/>
      <c r="Z495" s="229"/>
      <c r="AA495" s="229"/>
      <c r="AB495" s="229"/>
      <c r="AC495" s="229"/>
      <c r="AD495" s="229"/>
      <c r="AE495" s="229"/>
    </row>
    <row r="496" spans="1:31" x14ac:dyDescent="0.25">
      <c r="A496" s="54">
        <v>1</v>
      </c>
      <c r="B496" s="235"/>
      <c r="C496" s="236"/>
      <c r="D496" s="230"/>
      <c r="E496" s="231"/>
      <c r="F496" s="230"/>
      <c r="G496" s="231"/>
      <c r="H496" s="230"/>
      <c r="I496" s="231"/>
      <c r="J496" s="230"/>
      <c r="K496" s="231"/>
      <c r="L496" s="229"/>
      <c r="M496" s="229"/>
      <c r="N496" s="229"/>
      <c r="O496" s="229"/>
      <c r="P496" s="229"/>
      <c r="Q496" s="229"/>
      <c r="R496" s="229"/>
      <c r="S496" s="229"/>
      <c r="T496" s="229"/>
      <c r="U496" s="229"/>
      <c r="V496" s="229"/>
      <c r="W496" s="229"/>
      <c r="X496" s="229"/>
      <c r="Y496" s="229"/>
      <c r="Z496" s="229"/>
      <c r="AA496" s="229"/>
      <c r="AB496" s="229"/>
      <c r="AC496" s="229"/>
      <c r="AD496" s="229"/>
      <c r="AE496" s="229"/>
    </row>
    <row r="497" spans="1:31" x14ac:dyDescent="0.25">
      <c r="A497" s="54">
        <v>2</v>
      </c>
      <c r="B497" s="235"/>
      <c r="C497" s="236"/>
      <c r="D497" s="230"/>
      <c r="E497" s="231"/>
      <c r="F497" s="230"/>
      <c r="G497" s="231"/>
      <c r="H497" s="230"/>
      <c r="I497" s="231"/>
      <c r="J497" s="230"/>
      <c r="K497" s="231"/>
      <c r="L497" s="229"/>
      <c r="M497" s="229"/>
      <c r="N497" s="229"/>
      <c r="O497" s="229"/>
      <c r="P497" s="229"/>
      <c r="Q497" s="229"/>
      <c r="R497" s="229"/>
      <c r="S497" s="229"/>
      <c r="T497" s="229"/>
      <c r="U497" s="229"/>
      <c r="V497" s="229"/>
      <c r="W497" s="229"/>
      <c r="X497" s="229"/>
      <c r="Y497" s="229"/>
      <c r="Z497" s="229"/>
      <c r="AA497" s="229"/>
      <c r="AB497" s="229"/>
      <c r="AC497" s="229"/>
      <c r="AD497" s="229"/>
      <c r="AE497" s="229"/>
    </row>
    <row r="498" spans="1:31" x14ac:dyDescent="0.25">
      <c r="A498" s="54">
        <v>3</v>
      </c>
      <c r="B498" s="235"/>
      <c r="C498" s="236"/>
      <c r="D498" s="229"/>
      <c r="E498" s="229"/>
      <c r="F498" s="229"/>
      <c r="G498" s="229"/>
      <c r="H498" s="229"/>
      <c r="I498" s="229"/>
      <c r="J498" s="229"/>
      <c r="K498" s="229"/>
      <c r="L498" s="229"/>
      <c r="M498" s="229"/>
      <c r="N498" s="229"/>
      <c r="O498" s="229"/>
      <c r="P498" s="229"/>
      <c r="Q498" s="229"/>
      <c r="R498" s="229"/>
      <c r="S498" s="229"/>
      <c r="T498" s="229"/>
      <c r="U498" s="229"/>
      <c r="V498" s="229"/>
      <c r="W498" s="229"/>
      <c r="X498" s="229"/>
      <c r="Y498" s="229"/>
      <c r="Z498" s="229"/>
      <c r="AA498" s="229"/>
      <c r="AB498" s="229"/>
      <c r="AC498" s="229"/>
      <c r="AD498" s="229"/>
      <c r="AE498" s="229"/>
    </row>
    <row r="499" spans="1:31" x14ac:dyDescent="0.25">
      <c r="A499" s="54">
        <v>4</v>
      </c>
      <c r="B499" s="235"/>
      <c r="C499" s="236"/>
      <c r="D499" s="229"/>
      <c r="E499" s="229"/>
      <c r="F499" s="229"/>
      <c r="G499" s="229"/>
      <c r="H499" s="229"/>
      <c r="I499" s="229"/>
      <c r="J499" s="229"/>
      <c r="K499" s="229"/>
      <c r="L499" s="229"/>
      <c r="M499" s="229"/>
      <c r="N499" s="229"/>
      <c r="O499" s="229"/>
      <c r="P499" s="229"/>
      <c r="Q499" s="229"/>
      <c r="R499" s="229"/>
      <c r="S499" s="229"/>
      <c r="T499" s="229"/>
      <c r="U499" s="229"/>
      <c r="V499" s="229"/>
      <c r="W499" s="229"/>
      <c r="X499" s="229"/>
      <c r="Y499" s="229"/>
      <c r="Z499" s="229"/>
      <c r="AA499" s="229"/>
      <c r="AB499" s="229"/>
      <c r="AC499" s="229"/>
      <c r="AD499" s="229"/>
      <c r="AE499" s="229"/>
    </row>
    <row r="500" spans="1:31" x14ac:dyDescent="0.25">
      <c r="A500" s="54">
        <v>5</v>
      </c>
      <c r="B500" s="235"/>
      <c r="C500" s="236"/>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row>
    <row r="501" spans="1:31" x14ac:dyDescent="0.25">
      <c r="A501" s="54">
        <v>6</v>
      </c>
      <c r="B501" s="235"/>
      <c r="C501" s="236"/>
      <c r="D501" s="229"/>
      <c r="E501" s="229"/>
      <c r="F501" s="229"/>
      <c r="G501" s="229"/>
      <c r="H501" s="229"/>
      <c r="I501" s="229"/>
      <c r="J501" s="229"/>
      <c r="K501" s="229"/>
      <c r="L501" s="229"/>
      <c r="M501" s="229"/>
      <c r="N501" s="229"/>
      <c r="O501" s="229"/>
      <c r="P501" s="229"/>
      <c r="Q501" s="229"/>
      <c r="R501" s="229"/>
      <c r="S501" s="229"/>
      <c r="T501" s="229"/>
      <c r="U501" s="229"/>
      <c r="V501" s="229"/>
      <c r="W501" s="229"/>
      <c r="X501" s="229"/>
      <c r="Y501" s="229"/>
      <c r="Z501" s="229"/>
      <c r="AA501" s="229"/>
      <c r="AB501" s="229"/>
      <c r="AC501" s="229"/>
      <c r="AD501" s="229"/>
      <c r="AE501" s="229"/>
    </row>
    <row r="502" spans="1:31" x14ac:dyDescent="0.25">
      <c r="A502" s="54">
        <v>7</v>
      </c>
      <c r="B502" s="235"/>
      <c r="C502" s="236"/>
      <c r="D502" s="229"/>
      <c r="E502" s="229"/>
      <c r="F502" s="229"/>
      <c r="G502" s="229"/>
      <c r="H502" s="229"/>
      <c r="I502" s="229"/>
      <c r="J502" s="229"/>
      <c r="K502" s="229"/>
      <c r="L502" s="229"/>
      <c r="M502" s="229"/>
      <c r="N502" s="229"/>
      <c r="O502" s="229"/>
      <c r="P502" s="229"/>
      <c r="Q502" s="229"/>
      <c r="R502" s="229"/>
      <c r="S502" s="229"/>
      <c r="T502" s="229"/>
      <c r="U502" s="229"/>
      <c r="V502" s="229"/>
      <c r="W502" s="229"/>
      <c r="X502" s="229"/>
      <c r="Y502" s="229"/>
      <c r="Z502" s="229"/>
      <c r="AA502" s="229"/>
      <c r="AB502" s="229"/>
      <c r="AC502" s="229"/>
      <c r="AD502" s="229"/>
      <c r="AE502" s="229"/>
    </row>
    <row r="503" spans="1:31" x14ac:dyDescent="0.25">
      <c r="A503" s="54">
        <v>8</v>
      </c>
      <c r="B503" s="235"/>
      <c r="C503" s="236"/>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c r="AE503" s="229"/>
    </row>
    <row r="504" spans="1:31" x14ac:dyDescent="0.25">
      <c r="A504" s="54">
        <v>9</v>
      </c>
      <c r="B504" s="235"/>
      <c r="C504" s="236"/>
      <c r="D504" s="229"/>
      <c r="E504" s="229"/>
      <c r="F504" s="229"/>
      <c r="G504" s="229"/>
      <c r="H504" s="229"/>
      <c r="I504" s="229"/>
      <c r="J504" s="229"/>
      <c r="K504" s="229"/>
      <c r="L504" s="229"/>
      <c r="M504" s="229"/>
      <c r="N504" s="229"/>
      <c r="O504" s="229"/>
      <c r="P504" s="229"/>
      <c r="Q504" s="229"/>
      <c r="R504" s="229"/>
      <c r="S504" s="229"/>
      <c r="T504" s="229"/>
      <c r="U504" s="229"/>
      <c r="V504" s="229"/>
      <c r="W504" s="229"/>
      <c r="X504" s="229"/>
      <c r="Y504" s="229"/>
      <c r="Z504" s="229"/>
      <c r="AA504" s="229"/>
      <c r="AB504" s="229"/>
      <c r="AC504" s="229"/>
      <c r="AD504" s="229"/>
      <c r="AE504" s="229"/>
    </row>
    <row r="505" spans="1:31" x14ac:dyDescent="0.25">
      <c r="A505" s="54">
        <v>10</v>
      </c>
      <c r="B505" s="235"/>
      <c r="C505" s="236"/>
      <c r="D505" s="229"/>
      <c r="E505" s="229"/>
      <c r="F505" s="229"/>
      <c r="G505" s="229"/>
      <c r="H505" s="229"/>
      <c r="I505" s="229"/>
      <c r="J505" s="229"/>
      <c r="K505" s="229"/>
      <c r="L505" s="229"/>
      <c r="M505" s="229"/>
      <c r="N505" s="229"/>
      <c r="O505" s="229"/>
      <c r="P505" s="229"/>
      <c r="Q505" s="229"/>
      <c r="R505" s="229"/>
      <c r="S505" s="229"/>
      <c r="T505" s="229"/>
      <c r="U505" s="229"/>
      <c r="V505" s="229"/>
      <c r="W505" s="229"/>
      <c r="X505" s="229"/>
      <c r="Y505" s="229"/>
      <c r="Z505" s="229"/>
      <c r="AA505" s="229"/>
      <c r="AB505" s="229"/>
      <c r="AC505" s="229"/>
      <c r="AD505" s="229"/>
      <c r="AE505" s="229"/>
    </row>
    <row r="506" spans="1:31" x14ac:dyDescent="0.25">
      <c r="A506" s="59">
        <f>COUNTA(B496:B505)</f>
        <v>0</v>
      </c>
      <c r="B506" s="253" t="s">
        <v>128</v>
      </c>
      <c r="C506" s="254"/>
      <c r="D506" s="233">
        <f>COUNT(D496:E505)</f>
        <v>0</v>
      </c>
      <c r="E506" s="234"/>
      <c r="F506" s="233">
        <f t="shared" ref="F506" si="571">COUNT(F496:G505)</f>
        <v>0</v>
      </c>
      <c r="G506" s="234"/>
      <c r="H506" s="233">
        <f t="shared" ref="H506" si="572">COUNT(H496:I505)</f>
        <v>0</v>
      </c>
      <c r="I506" s="234"/>
      <c r="J506" s="233">
        <f t="shared" ref="J506" si="573">COUNT(J496:K505)</f>
        <v>0</v>
      </c>
      <c r="K506" s="234"/>
      <c r="L506" s="233">
        <f t="shared" ref="L506" si="574">COUNT(L496:M505)</f>
        <v>0</v>
      </c>
      <c r="M506" s="234"/>
      <c r="N506" s="233">
        <f t="shared" ref="N506" si="575">COUNT(N496:O505)</f>
        <v>0</v>
      </c>
      <c r="O506" s="234"/>
      <c r="P506" s="233">
        <f t="shared" ref="P506" si="576">COUNT(P496:Q505)</f>
        <v>0</v>
      </c>
      <c r="Q506" s="234"/>
      <c r="R506" s="233">
        <f t="shared" ref="R506" si="577">COUNT(R496:S505)</f>
        <v>0</v>
      </c>
      <c r="S506" s="234"/>
      <c r="T506" s="233">
        <f t="shared" ref="T506" si="578">COUNT(T496:U505)</f>
        <v>0</v>
      </c>
      <c r="U506" s="234"/>
      <c r="V506" s="233">
        <f t="shared" ref="V506" si="579">COUNT(V496:W505)</f>
        <v>0</v>
      </c>
      <c r="W506" s="234"/>
      <c r="X506" s="233">
        <f t="shared" ref="X506" si="580">COUNT(X496:Y505)</f>
        <v>0</v>
      </c>
      <c r="Y506" s="234"/>
      <c r="Z506" s="233">
        <f t="shared" ref="Z506:AB506" si="581">COUNT(Z496:AA505)</f>
        <v>0</v>
      </c>
      <c r="AA506" s="234"/>
      <c r="AB506" s="233">
        <f t="shared" si="581"/>
        <v>0</v>
      </c>
      <c r="AC506" s="234"/>
      <c r="AD506" s="233">
        <f t="shared" ref="AD506" si="582">COUNT(AD496:AE505)</f>
        <v>0</v>
      </c>
      <c r="AE506" s="234"/>
    </row>
    <row r="507" spans="1:31" x14ac:dyDescent="0.25">
      <c r="A507" s="54"/>
      <c r="B507" s="237" t="s">
        <v>126</v>
      </c>
      <c r="C507" s="238"/>
      <c r="D507" s="229"/>
      <c r="E507" s="229"/>
      <c r="F507" s="229"/>
      <c r="G507" s="229"/>
      <c r="H507" s="229"/>
      <c r="I507" s="229"/>
      <c r="J507" s="229"/>
      <c r="K507" s="229"/>
      <c r="L507" s="229"/>
      <c r="M507" s="229"/>
      <c r="N507" s="229"/>
      <c r="O507" s="229"/>
      <c r="P507" s="229"/>
      <c r="Q507" s="229"/>
      <c r="R507" s="229"/>
      <c r="S507" s="229"/>
      <c r="T507" s="229"/>
      <c r="U507" s="229"/>
      <c r="V507" s="229"/>
      <c r="W507" s="229"/>
      <c r="X507" s="229"/>
      <c r="Y507" s="229"/>
      <c r="Z507" s="229"/>
      <c r="AA507" s="229"/>
      <c r="AB507" s="229"/>
      <c r="AC507" s="229"/>
      <c r="AD507" s="229"/>
      <c r="AE507" s="229"/>
    </row>
    <row r="508" spans="1:31" x14ac:dyDescent="0.25">
      <c r="A508" s="54">
        <v>1</v>
      </c>
      <c r="B508" s="235"/>
      <c r="C508" s="236"/>
      <c r="D508" s="230"/>
      <c r="E508" s="231"/>
      <c r="F508" s="230"/>
      <c r="G508" s="231"/>
      <c r="H508" s="230"/>
      <c r="I508" s="231"/>
      <c r="J508" s="230"/>
      <c r="K508" s="231"/>
      <c r="L508" s="229"/>
      <c r="M508" s="229"/>
      <c r="N508" s="229"/>
      <c r="O508" s="229"/>
      <c r="P508" s="229"/>
      <c r="Q508" s="229"/>
      <c r="R508" s="229"/>
      <c r="S508" s="229"/>
      <c r="T508" s="229"/>
      <c r="U508" s="229"/>
      <c r="V508" s="229"/>
      <c r="W508" s="229"/>
      <c r="X508" s="229"/>
      <c r="Y508" s="229"/>
      <c r="Z508" s="229"/>
      <c r="AA508" s="229"/>
      <c r="AB508" s="229"/>
      <c r="AC508" s="229"/>
      <c r="AD508" s="229"/>
      <c r="AE508" s="229"/>
    </row>
    <row r="509" spans="1:31" x14ac:dyDescent="0.25">
      <c r="A509" s="54">
        <v>2</v>
      </c>
      <c r="B509" s="235"/>
      <c r="C509" s="236"/>
      <c r="D509" s="230"/>
      <c r="E509" s="231"/>
      <c r="F509" s="230"/>
      <c r="G509" s="231"/>
      <c r="H509" s="230"/>
      <c r="I509" s="231"/>
      <c r="J509" s="230"/>
      <c r="K509" s="231"/>
      <c r="L509" s="229"/>
      <c r="M509" s="229"/>
      <c r="N509" s="229"/>
      <c r="O509" s="229"/>
      <c r="P509" s="229"/>
      <c r="Q509" s="229"/>
      <c r="R509" s="229"/>
      <c r="S509" s="229"/>
      <c r="T509" s="229"/>
      <c r="U509" s="229"/>
      <c r="V509" s="229"/>
      <c r="W509" s="229"/>
      <c r="X509" s="229"/>
      <c r="Y509" s="229"/>
      <c r="Z509" s="229"/>
      <c r="AA509" s="229"/>
      <c r="AB509" s="229"/>
      <c r="AC509" s="229"/>
      <c r="AD509" s="229"/>
      <c r="AE509" s="229"/>
    </row>
    <row r="510" spans="1:31" x14ac:dyDescent="0.25">
      <c r="A510" s="54">
        <v>3</v>
      </c>
      <c r="B510" s="235"/>
      <c r="C510" s="236"/>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c r="AE510" s="229"/>
    </row>
    <row r="511" spans="1:31" x14ac:dyDescent="0.25">
      <c r="A511" s="54">
        <v>4</v>
      </c>
      <c r="B511" s="235"/>
      <c r="C511" s="236"/>
      <c r="D511" s="229"/>
      <c r="E511" s="229"/>
      <c r="F511" s="229"/>
      <c r="G511" s="229"/>
      <c r="H511" s="229"/>
      <c r="I511" s="229"/>
      <c r="J511" s="229"/>
      <c r="K511" s="229"/>
      <c r="L511" s="229"/>
      <c r="M511" s="229"/>
      <c r="N511" s="229"/>
      <c r="O511" s="229"/>
      <c r="P511" s="229"/>
      <c r="Q511" s="229"/>
      <c r="R511" s="229"/>
      <c r="S511" s="229"/>
      <c r="T511" s="229"/>
      <c r="U511" s="229"/>
      <c r="V511" s="229"/>
      <c r="W511" s="229"/>
      <c r="X511" s="229"/>
      <c r="Y511" s="229"/>
      <c r="Z511" s="229"/>
      <c r="AA511" s="229"/>
      <c r="AB511" s="229"/>
      <c r="AC511" s="229"/>
      <c r="AD511" s="229"/>
      <c r="AE511" s="229"/>
    </row>
    <row r="512" spans="1:31" x14ac:dyDescent="0.25">
      <c r="A512" s="54">
        <v>5</v>
      </c>
      <c r="B512" s="235"/>
      <c r="C512" s="236"/>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c r="AE512" s="229"/>
    </row>
    <row r="513" spans="1:31" x14ac:dyDescent="0.25">
      <c r="A513" s="54">
        <v>6</v>
      </c>
      <c r="B513" s="235"/>
      <c r="C513" s="236"/>
      <c r="D513" s="229"/>
      <c r="E513" s="229"/>
      <c r="F513" s="229"/>
      <c r="G513" s="229"/>
      <c r="H513" s="229"/>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row>
    <row r="514" spans="1:31" x14ac:dyDescent="0.25">
      <c r="A514" s="54">
        <v>7</v>
      </c>
      <c r="B514" s="235"/>
      <c r="C514" s="236"/>
      <c r="D514" s="229"/>
      <c r="E514" s="229"/>
      <c r="F514" s="229"/>
      <c r="G514" s="229"/>
      <c r="H514" s="229"/>
      <c r="I514" s="229"/>
      <c r="J514" s="229"/>
      <c r="K514" s="229"/>
      <c r="L514" s="229"/>
      <c r="M514" s="229"/>
      <c r="N514" s="229"/>
      <c r="O514" s="229"/>
      <c r="P514" s="229"/>
      <c r="Q514" s="229"/>
      <c r="R514" s="229"/>
      <c r="S514" s="229"/>
      <c r="T514" s="229"/>
      <c r="U514" s="229"/>
      <c r="V514" s="229"/>
      <c r="W514" s="229"/>
      <c r="X514" s="229"/>
      <c r="Y514" s="229"/>
      <c r="Z514" s="229"/>
      <c r="AA514" s="229"/>
      <c r="AB514" s="229"/>
      <c r="AC514" s="229"/>
      <c r="AD514" s="229"/>
      <c r="AE514" s="229"/>
    </row>
    <row r="515" spans="1:31" x14ac:dyDescent="0.25">
      <c r="A515" s="54">
        <v>8</v>
      </c>
      <c r="B515" s="235"/>
      <c r="C515" s="236"/>
      <c r="D515" s="229"/>
      <c r="E515" s="229"/>
      <c r="F515" s="229"/>
      <c r="G515" s="229"/>
      <c r="H515" s="229"/>
      <c r="I515" s="229"/>
      <c r="J515" s="229"/>
      <c r="K515" s="229"/>
      <c r="L515" s="229"/>
      <c r="M515" s="229"/>
      <c r="N515" s="229"/>
      <c r="O515" s="229"/>
      <c r="P515" s="229"/>
      <c r="Q515" s="229"/>
      <c r="R515" s="229"/>
      <c r="S515" s="229"/>
      <c r="T515" s="229"/>
      <c r="U515" s="229"/>
      <c r="V515" s="229"/>
      <c r="W515" s="229"/>
      <c r="X515" s="229"/>
      <c r="Y515" s="229"/>
      <c r="Z515" s="229"/>
      <c r="AA515" s="229"/>
      <c r="AB515" s="229"/>
      <c r="AC515" s="229"/>
      <c r="AD515" s="229"/>
      <c r="AE515" s="229"/>
    </row>
    <row r="516" spans="1:31" x14ac:dyDescent="0.25">
      <c r="A516" s="54">
        <v>9</v>
      </c>
      <c r="B516" s="235"/>
      <c r="C516" s="236"/>
      <c r="D516" s="229"/>
      <c r="E516" s="229"/>
      <c r="F516" s="229"/>
      <c r="G516" s="229"/>
      <c r="H516" s="229"/>
      <c r="I516" s="229"/>
      <c r="J516" s="229"/>
      <c r="K516" s="229"/>
      <c r="L516" s="229"/>
      <c r="M516" s="229"/>
      <c r="N516" s="229"/>
      <c r="O516" s="229"/>
      <c r="P516" s="229"/>
      <c r="Q516" s="229"/>
      <c r="R516" s="229"/>
      <c r="S516" s="229"/>
      <c r="T516" s="229"/>
      <c r="U516" s="229"/>
      <c r="V516" s="229"/>
      <c r="W516" s="229"/>
      <c r="X516" s="229"/>
      <c r="Y516" s="229"/>
      <c r="Z516" s="229"/>
      <c r="AA516" s="229"/>
      <c r="AB516" s="229"/>
      <c r="AC516" s="229"/>
      <c r="AD516" s="229"/>
      <c r="AE516" s="229"/>
    </row>
    <row r="517" spans="1:31" x14ac:dyDescent="0.25">
      <c r="A517" s="54">
        <v>10</v>
      </c>
      <c r="B517" s="235"/>
      <c r="C517" s="236"/>
      <c r="D517" s="229"/>
      <c r="E517" s="229"/>
      <c r="F517" s="229"/>
      <c r="G517" s="229"/>
      <c r="H517" s="229"/>
      <c r="I517" s="229"/>
      <c r="J517" s="229"/>
      <c r="K517" s="229"/>
      <c r="L517" s="229"/>
      <c r="M517" s="229"/>
      <c r="N517" s="229"/>
      <c r="O517" s="229"/>
      <c r="P517" s="229"/>
      <c r="Q517" s="229"/>
      <c r="R517" s="229"/>
      <c r="S517" s="229"/>
      <c r="T517" s="229"/>
      <c r="U517" s="229"/>
      <c r="V517" s="229"/>
      <c r="W517" s="229"/>
      <c r="X517" s="229"/>
      <c r="Y517" s="229"/>
      <c r="Z517" s="229"/>
      <c r="AA517" s="229"/>
      <c r="AB517" s="229"/>
      <c r="AC517" s="229"/>
      <c r="AD517" s="229"/>
      <c r="AE517" s="229"/>
    </row>
    <row r="518" spans="1:31" x14ac:dyDescent="0.25">
      <c r="A518" s="59">
        <f>COUNTA(B508:B517)</f>
        <v>0</v>
      </c>
      <c r="B518" s="253" t="s">
        <v>128</v>
      </c>
      <c r="C518" s="254"/>
      <c r="D518" s="233">
        <f>COUNT(D508:E517)</f>
        <v>0</v>
      </c>
      <c r="E518" s="234"/>
      <c r="F518" s="233">
        <f t="shared" ref="F518" si="583">COUNT(F508:G517)</f>
        <v>0</v>
      </c>
      <c r="G518" s="234"/>
      <c r="H518" s="233">
        <f t="shared" ref="H518" si="584">COUNT(H508:I517)</f>
        <v>0</v>
      </c>
      <c r="I518" s="234"/>
      <c r="J518" s="233">
        <f t="shared" ref="J518" si="585">COUNT(J508:K517)</f>
        <v>0</v>
      </c>
      <c r="K518" s="234"/>
      <c r="L518" s="233">
        <f t="shared" ref="L518" si="586">COUNT(L508:M517)</f>
        <v>0</v>
      </c>
      <c r="M518" s="234"/>
      <c r="N518" s="233">
        <f t="shared" ref="N518" si="587">COUNT(N508:O517)</f>
        <v>0</v>
      </c>
      <c r="O518" s="234"/>
      <c r="P518" s="233">
        <f t="shared" ref="P518" si="588">COUNT(P508:Q517)</f>
        <v>0</v>
      </c>
      <c r="Q518" s="234"/>
      <c r="R518" s="233">
        <f t="shared" ref="R518" si="589">COUNT(R508:S517)</f>
        <v>0</v>
      </c>
      <c r="S518" s="234"/>
      <c r="T518" s="233">
        <f t="shared" ref="T518" si="590">COUNT(T508:U517)</f>
        <v>0</v>
      </c>
      <c r="U518" s="234"/>
      <c r="V518" s="233">
        <f t="shared" ref="V518" si="591">COUNT(V508:W517)</f>
        <v>0</v>
      </c>
      <c r="W518" s="234"/>
      <c r="X518" s="233">
        <f t="shared" ref="X518" si="592">COUNT(X508:Y517)</f>
        <v>0</v>
      </c>
      <c r="Y518" s="234"/>
      <c r="Z518" s="233">
        <f t="shared" ref="Z518:AB518" si="593">COUNT(Z508:AA517)</f>
        <v>0</v>
      </c>
      <c r="AA518" s="234"/>
      <c r="AB518" s="233">
        <f t="shared" si="593"/>
        <v>0</v>
      </c>
      <c r="AC518" s="234"/>
      <c r="AD518" s="233">
        <f t="shared" ref="AD518" si="594">COUNT(AD508:AE517)</f>
        <v>0</v>
      </c>
      <c r="AE518" s="234"/>
    </row>
    <row r="519" spans="1:31" x14ac:dyDescent="0.25">
      <c r="A519" s="54"/>
      <c r="B519" s="237" t="s">
        <v>118</v>
      </c>
      <c r="C519" s="238"/>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c r="AA519" s="229"/>
      <c r="AB519" s="229"/>
      <c r="AC519" s="229"/>
      <c r="AD519" s="229"/>
      <c r="AE519" s="229"/>
    </row>
    <row r="520" spans="1:31" x14ac:dyDescent="0.25">
      <c r="A520" s="54">
        <v>1</v>
      </c>
      <c r="B520" s="235"/>
      <c r="C520" s="236"/>
      <c r="D520" s="230"/>
      <c r="E520" s="231"/>
      <c r="F520" s="230"/>
      <c r="G520" s="231"/>
      <c r="H520" s="230"/>
      <c r="I520" s="231"/>
      <c r="J520" s="230"/>
      <c r="K520" s="231"/>
      <c r="L520" s="229"/>
      <c r="M520" s="229"/>
      <c r="N520" s="229"/>
      <c r="O520" s="229"/>
      <c r="P520" s="229"/>
      <c r="Q520" s="229"/>
      <c r="R520" s="229"/>
      <c r="S520" s="229"/>
      <c r="T520" s="229"/>
      <c r="U520" s="229"/>
      <c r="V520" s="229"/>
      <c r="W520" s="229"/>
      <c r="X520" s="229"/>
      <c r="Y520" s="229"/>
      <c r="Z520" s="229"/>
      <c r="AA520" s="229"/>
      <c r="AB520" s="229"/>
      <c r="AC520" s="229"/>
      <c r="AD520" s="229"/>
      <c r="AE520" s="229"/>
    </row>
    <row r="521" spans="1:31" x14ac:dyDescent="0.25">
      <c r="A521" s="54">
        <v>2</v>
      </c>
      <c r="B521" s="235"/>
      <c r="C521" s="236"/>
      <c r="D521" s="230"/>
      <c r="E521" s="231"/>
      <c r="F521" s="230"/>
      <c r="G521" s="231"/>
      <c r="H521" s="230"/>
      <c r="I521" s="231"/>
      <c r="J521" s="230"/>
      <c r="K521" s="231"/>
      <c r="L521" s="229"/>
      <c r="M521" s="229"/>
      <c r="N521" s="229"/>
      <c r="O521" s="229"/>
      <c r="P521" s="229"/>
      <c r="Q521" s="229"/>
      <c r="R521" s="229"/>
      <c r="S521" s="229"/>
      <c r="T521" s="229"/>
      <c r="U521" s="229"/>
      <c r="V521" s="229"/>
      <c r="W521" s="229"/>
      <c r="X521" s="229"/>
      <c r="Y521" s="229"/>
      <c r="Z521" s="229"/>
      <c r="AA521" s="229"/>
      <c r="AB521" s="229"/>
      <c r="AC521" s="229"/>
      <c r="AD521" s="229"/>
      <c r="AE521" s="229"/>
    </row>
    <row r="522" spans="1:31" x14ac:dyDescent="0.25">
      <c r="A522" s="54">
        <v>3</v>
      </c>
      <c r="B522" s="235"/>
      <c r="C522" s="236"/>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c r="AA522" s="229"/>
      <c r="AB522" s="229"/>
      <c r="AC522" s="229"/>
      <c r="AD522" s="229"/>
      <c r="AE522" s="229"/>
    </row>
    <row r="523" spans="1:31" x14ac:dyDescent="0.25">
      <c r="A523" s="54">
        <v>4</v>
      </c>
      <c r="B523" s="235"/>
      <c r="C523" s="236"/>
      <c r="D523" s="229"/>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c r="AA523" s="229"/>
      <c r="AB523" s="229"/>
      <c r="AC523" s="229"/>
      <c r="AD523" s="229"/>
      <c r="AE523" s="229"/>
    </row>
    <row r="524" spans="1:31" x14ac:dyDescent="0.25">
      <c r="A524" s="54">
        <v>5</v>
      </c>
      <c r="B524" s="235"/>
      <c r="C524" s="236"/>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c r="AA524" s="229"/>
      <c r="AB524" s="229"/>
      <c r="AC524" s="229"/>
      <c r="AD524" s="229"/>
      <c r="AE524" s="229"/>
    </row>
    <row r="525" spans="1:31" x14ac:dyDescent="0.25">
      <c r="A525" s="54">
        <v>6</v>
      </c>
      <c r="B525" s="235"/>
      <c r="C525" s="236"/>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c r="AA525" s="229"/>
      <c r="AB525" s="229"/>
      <c r="AC525" s="229"/>
      <c r="AD525" s="229"/>
      <c r="AE525" s="229"/>
    </row>
    <row r="526" spans="1:31" x14ac:dyDescent="0.25">
      <c r="A526" s="54">
        <v>7</v>
      </c>
      <c r="B526" s="235"/>
      <c r="C526" s="236"/>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row>
    <row r="527" spans="1:31" x14ac:dyDescent="0.25">
      <c r="A527" s="54">
        <v>8</v>
      </c>
      <c r="B527" s="235"/>
      <c r="C527" s="236"/>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c r="AA527" s="229"/>
      <c r="AB527" s="229"/>
      <c r="AC527" s="229"/>
      <c r="AD527" s="229"/>
      <c r="AE527" s="229"/>
    </row>
    <row r="528" spans="1:31" x14ac:dyDescent="0.25">
      <c r="A528" s="54">
        <v>9</v>
      </c>
      <c r="B528" s="235"/>
      <c r="C528" s="236"/>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c r="AA528" s="229"/>
      <c r="AB528" s="229"/>
      <c r="AC528" s="229"/>
      <c r="AD528" s="229"/>
      <c r="AE528" s="229"/>
    </row>
    <row r="529" spans="1:31" x14ac:dyDescent="0.25">
      <c r="A529" s="54">
        <v>10</v>
      </c>
      <c r="B529" s="235"/>
      <c r="C529" s="236"/>
      <c r="D529" s="229"/>
      <c r="E529" s="229"/>
      <c r="F529" s="229"/>
      <c r="G529" s="229"/>
      <c r="H529" s="229"/>
      <c r="I529" s="229"/>
      <c r="J529" s="229"/>
      <c r="K529" s="229"/>
      <c r="L529" s="229"/>
      <c r="M529" s="229"/>
      <c r="N529" s="229"/>
      <c r="O529" s="229"/>
      <c r="P529" s="229"/>
      <c r="Q529" s="229"/>
      <c r="R529" s="229"/>
      <c r="S529" s="229"/>
      <c r="T529" s="229"/>
      <c r="U529" s="229"/>
      <c r="V529" s="229"/>
      <c r="W529" s="229"/>
      <c r="X529" s="229"/>
      <c r="Y529" s="229"/>
      <c r="Z529" s="229"/>
      <c r="AA529" s="229"/>
      <c r="AB529" s="229"/>
      <c r="AC529" s="229"/>
      <c r="AD529" s="229"/>
      <c r="AE529" s="229"/>
    </row>
    <row r="530" spans="1:31" x14ac:dyDescent="0.25">
      <c r="A530" s="59">
        <f>COUNTA(B520:B529)</f>
        <v>0</v>
      </c>
      <c r="B530" s="253" t="s">
        <v>128</v>
      </c>
      <c r="C530" s="254"/>
      <c r="D530" s="233">
        <f>COUNT(D520:E529)</f>
        <v>0</v>
      </c>
      <c r="E530" s="234"/>
      <c r="F530" s="233">
        <f t="shared" ref="F530" si="595">COUNT(F520:G529)</f>
        <v>0</v>
      </c>
      <c r="G530" s="234"/>
      <c r="H530" s="233">
        <f t="shared" ref="H530" si="596">COUNT(H520:I529)</f>
        <v>0</v>
      </c>
      <c r="I530" s="234"/>
      <c r="J530" s="233">
        <f t="shared" ref="J530" si="597">COUNT(J520:K529)</f>
        <v>0</v>
      </c>
      <c r="K530" s="234"/>
      <c r="L530" s="233">
        <f t="shared" ref="L530" si="598">COUNT(L520:M529)</f>
        <v>0</v>
      </c>
      <c r="M530" s="234"/>
      <c r="N530" s="233">
        <f t="shared" ref="N530" si="599">COUNT(N520:O529)</f>
        <v>0</v>
      </c>
      <c r="O530" s="234"/>
      <c r="P530" s="233">
        <f t="shared" ref="P530" si="600">COUNT(P520:Q529)</f>
        <v>0</v>
      </c>
      <c r="Q530" s="234"/>
      <c r="R530" s="233">
        <f t="shared" ref="R530" si="601">COUNT(R520:S529)</f>
        <v>0</v>
      </c>
      <c r="S530" s="234"/>
      <c r="T530" s="233">
        <f t="shared" ref="T530" si="602">COUNT(T520:U529)</f>
        <v>0</v>
      </c>
      <c r="U530" s="234"/>
      <c r="V530" s="233">
        <f t="shared" ref="V530" si="603">COUNT(V520:W529)</f>
        <v>0</v>
      </c>
      <c r="W530" s="234"/>
      <c r="X530" s="233">
        <f t="shared" ref="X530" si="604">COUNT(X520:Y529)</f>
        <v>0</v>
      </c>
      <c r="Y530" s="234"/>
      <c r="Z530" s="233">
        <f t="shared" ref="Z530:AB530" si="605">COUNT(Z520:AA529)</f>
        <v>0</v>
      </c>
      <c r="AA530" s="234"/>
      <c r="AB530" s="233">
        <f t="shared" si="605"/>
        <v>0</v>
      </c>
      <c r="AC530" s="234"/>
      <c r="AD530" s="233">
        <f t="shared" ref="AD530" si="606">COUNT(AD520:AE529)</f>
        <v>0</v>
      </c>
      <c r="AE530" s="234"/>
    </row>
    <row r="531" spans="1:31" x14ac:dyDescent="0.25">
      <c r="A531" s="54"/>
      <c r="B531" s="237" t="s">
        <v>119</v>
      </c>
      <c r="C531" s="238"/>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c r="AA531" s="229"/>
      <c r="AB531" s="229"/>
      <c r="AC531" s="229"/>
      <c r="AD531" s="229"/>
      <c r="AE531" s="229"/>
    </row>
    <row r="532" spans="1:31" x14ac:dyDescent="0.25">
      <c r="A532" s="54">
        <v>1</v>
      </c>
      <c r="B532" s="235"/>
      <c r="C532" s="236"/>
      <c r="D532" s="230"/>
      <c r="E532" s="231"/>
      <c r="F532" s="230"/>
      <c r="G532" s="231"/>
      <c r="H532" s="230"/>
      <c r="I532" s="231"/>
      <c r="J532" s="230"/>
      <c r="K532" s="231"/>
      <c r="L532" s="229"/>
      <c r="M532" s="229"/>
      <c r="N532" s="229"/>
      <c r="O532" s="229"/>
      <c r="P532" s="229"/>
      <c r="Q532" s="229"/>
      <c r="R532" s="229"/>
      <c r="S532" s="229"/>
      <c r="T532" s="229"/>
      <c r="U532" s="229"/>
      <c r="V532" s="229"/>
      <c r="W532" s="229"/>
      <c r="X532" s="229"/>
      <c r="Y532" s="229"/>
      <c r="Z532" s="229"/>
      <c r="AA532" s="229"/>
      <c r="AB532" s="229"/>
      <c r="AC532" s="229"/>
      <c r="AD532" s="229"/>
      <c r="AE532" s="229"/>
    </row>
    <row r="533" spans="1:31" x14ac:dyDescent="0.25">
      <c r="A533" s="54">
        <v>2</v>
      </c>
      <c r="B533" s="235"/>
      <c r="C533" s="236"/>
      <c r="D533" s="230"/>
      <c r="E533" s="231"/>
      <c r="F533" s="230"/>
      <c r="G533" s="231"/>
      <c r="H533" s="230"/>
      <c r="I533" s="231"/>
      <c r="J533" s="230"/>
      <c r="K533" s="231"/>
      <c r="L533" s="229"/>
      <c r="M533" s="229"/>
      <c r="N533" s="229"/>
      <c r="O533" s="229"/>
      <c r="P533" s="229"/>
      <c r="Q533" s="229"/>
      <c r="R533" s="229"/>
      <c r="S533" s="229"/>
      <c r="T533" s="229"/>
      <c r="U533" s="229"/>
      <c r="V533" s="229"/>
      <c r="W533" s="229"/>
      <c r="X533" s="229"/>
      <c r="Y533" s="229"/>
      <c r="Z533" s="229"/>
      <c r="AA533" s="229"/>
      <c r="AB533" s="229"/>
      <c r="AC533" s="229"/>
      <c r="AD533" s="229"/>
      <c r="AE533" s="229"/>
    </row>
    <row r="534" spans="1:31" x14ac:dyDescent="0.25">
      <c r="A534" s="54">
        <v>3</v>
      </c>
      <c r="B534" s="235"/>
      <c r="C534" s="236"/>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c r="AA534" s="229"/>
      <c r="AB534" s="229"/>
      <c r="AC534" s="229"/>
      <c r="AD534" s="229"/>
      <c r="AE534" s="229"/>
    </row>
    <row r="535" spans="1:31" x14ac:dyDescent="0.25">
      <c r="A535" s="54">
        <v>4</v>
      </c>
      <c r="B535" s="235"/>
      <c r="C535" s="236"/>
      <c r="D535" s="229"/>
      <c r="E535" s="229"/>
      <c r="F535" s="229"/>
      <c r="G535" s="229"/>
      <c r="H535" s="229"/>
      <c r="I535" s="229"/>
      <c r="J535" s="229"/>
      <c r="K535" s="229"/>
      <c r="L535" s="229"/>
      <c r="M535" s="229"/>
      <c r="N535" s="229"/>
      <c r="O535" s="229"/>
      <c r="P535" s="229"/>
      <c r="Q535" s="229"/>
      <c r="R535" s="229"/>
      <c r="S535" s="229"/>
      <c r="T535" s="229"/>
      <c r="U535" s="229"/>
      <c r="V535" s="229"/>
      <c r="W535" s="229"/>
      <c r="X535" s="229"/>
      <c r="Y535" s="229"/>
      <c r="Z535" s="229"/>
      <c r="AA535" s="229"/>
      <c r="AB535" s="229"/>
      <c r="AC535" s="229"/>
      <c r="AD535" s="229"/>
      <c r="AE535" s="229"/>
    </row>
    <row r="536" spans="1:31" x14ac:dyDescent="0.25">
      <c r="A536" s="54">
        <v>5</v>
      </c>
      <c r="B536" s="235"/>
      <c r="C536" s="236"/>
      <c r="D536" s="229"/>
      <c r="E536" s="229"/>
      <c r="F536" s="229"/>
      <c r="G536" s="229"/>
      <c r="H536" s="229"/>
      <c r="I536" s="229"/>
      <c r="J536" s="229"/>
      <c r="K536" s="229"/>
      <c r="L536" s="229"/>
      <c r="M536" s="229"/>
      <c r="N536" s="229"/>
      <c r="O536" s="229"/>
      <c r="P536" s="229"/>
      <c r="Q536" s="229"/>
      <c r="R536" s="229"/>
      <c r="S536" s="229"/>
      <c r="T536" s="229"/>
      <c r="U536" s="229"/>
      <c r="V536" s="229"/>
      <c r="W536" s="229"/>
      <c r="X536" s="229"/>
      <c r="Y536" s="229"/>
      <c r="Z536" s="229"/>
      <c r="AA536" s="229"/>
      <c r="AB536" s="229"/>
      <c r="AC536" s="229"/>
      <c r="AD536" s="229"/>
      <c r="AE536" s="229"/>
    </row>
    <row r="537" spans="1:31" x14ac:dyDescent="0.25">
      <c r="A537" s="54">
        <v>6</v>
      </c>
      <c r="B537" s="235"/>
      <c r="C537" s="236"/>
      <c r="D537" s="229"/>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c r="AE537" s="229"/>
    </row>
    <row r="538" spans="1:31" x14ac:dyDescent="0.25">
      <c r="A538" s="54">
        <v>7</v>
      </c>
      <c r="B538" s="235"/>
      <c r="C538" s="236"/>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c r="AA538" s="229"/>
      <c r="AB538" s="229"/>
      <c r="AC538" s="229"/>
      <c r="AD538" s="229"/>
      <c r="AE538" s="229"/>
    </row>
    <row r="539" spans="1:31" x14ac:dyDescent="0.25">
      <c r="A539" s="54">
        <v>8</v>
      </c>
      <c r="B539" s="235"/>
      <c r="C539" s="236"/>
      <c r="D539" s="229"/>
      <c r="E539" s="229"/>
      <c r="F539" s="229"/>
      <c r="G539" s="229"/>
      <c r="H539" s="229"/>
      <c r="I539" s="229"/>
      <c r="J539" s="229"/>
      <c r="K539" s="229"/>
      <c r="L539" s="229"/>
      <c r="M539" s="229"/>
      <c r="N539" s="229"/>
      <c r="O539" s="229"/>
      <c r="P539" s="229"/>
      <c r="Q539" s="229"/>
      <c r="R539" s="229"/>
      <c r="S539" s="229"/>
      <c r="T539" s="229"/>
      <c r="U539" s="229"/>
      <c r="V539" s="229"/>
      <c r="W539" s="229"/>
      <c r="X539" s="229"/>
      <c r="Y539" s="229"/>
      <c r="Z539" s="229"/>
      <c r="AA539" s="229"/>
      <c r="AB539" s="229"/>
      <c r="AC539" s="229"/>
      <c r="AD539" s="229"/>
      <c r="AE539" s="229"/>
    </row>
    <row r="540" spans="1:31" x14ac:dyDescent="0.25">
      <c r="A540" s="54">
        <v>9</v>
      </c>
      <c r="B540" s="235"/>
      <c r="C540" s="236"/>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c r="AA540" s="229"/>
      <c r="AB540" s="229"/>
      <c r="AC540" s="229"/>
      <c r="AD540" s="229"/>
      <c r="AE540" s="229"/>
    </row>
    <row r="541" spans="1:31" x14ac:dyDescent="0.25">
      <c r="A541" s="54">
        <v>10</v>
      </c>
      <c r="B541" s="235"/>
      <c r="C541" s="236"/>
      <c r="D541" s="229"/>
      <c r="E541" s="229"/>
      <c r="F541" s="229"/>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c r="AE541" s="229"/>
    </row>
    <row r="542" spans="1:31" x14ac:dyDescent="0.25">
      <c r="A542" s="59">
        <f>COUNTA(B532:B541)</f>
        <v>0</v>
      </c>
      <c r="B542" s="253" t="s">
        <v>128</v>
      </c>
      <c r="C542" s="254"/>
      <c r="D542" s="233">
        <f>COUNT(D532:E541)</f>
        <v>0</v>
      </c>
      <c r="E542" s="234"/>
      <c r="F542" s="233">
        <f t="shared" ref="F542" si="607">COUNT(F532:G541)</f>
        <v>0</v>
      </c>
      <c r="G542" s="234"/>
      <c r="H542" s="233">
        <f t="shared" ref="H542" si="608">COUNT(H532:I541)</f>
        <v>0</v>
      </c>
      <c r="I542" s="234"/>
      <c r="J542" s="233">
        <f t="shared" ref="J542" si="609">COUNT(J532:K541)</f>
        <v>0</v>
      </c>
      <c r="K542" s="234"/>
      <c r="L542" s="233">
        <f t="shared" ref="L542" si="610">COUNT(L532:M541)</f>
        <v>0</v>
      </c>
      <c r="M542" s="234"/>
      <c r="N542" s="233">
        <f t="shared" ref="N542" si="611">COUNT(N532:O541)</f>
        <v>0</v>
      </c>
      <c r="O542" s="234"/>
      <c r="P542" s="233">
        <f t="shared" ref="P542" si="612">COUNT(P532:Q541)</f>
        <v>0</v>
      </c>
      <c r="Q542" s="234"/>
      <c r="R542" s="233">
        <f t="shared" ref="R542" si="613">COUNT(R532:S541)</f>
        <v>0</v>
      </c>
      <c r="S542" s="234"/>
      <c r="T542" s="233">
        <f t="shared" ref="T542" si="614">COUNT(T532:U541)</f>
        <v>0</v>
      </c>
      <c r="U542" s="234"/>
      <c r="V542" s="233">
        <f t="shared" ref="V542" si="615">COUNT(V532:W541)</f>
        <v>0</v>
      </c>
      <c r="W542" s="234"/>
      <c r="X542" s="233">
        <f t="shared" ref="X542" si="616">COUNT(X532:Y541)</f>
        <v>0</v>
      </c>
      <c r="Y542" s="234"/>
      <c r="Z542" s="233">
        <f t="shared" ref="Z542:AB542" si="617">COUNT(Z532:AA541)</f>
        <v>0</v>
      </c>
      <c r="AA542" s="234"/>
      <c r="AB542" s="233">
        <f t="shared" si="617"/>
        <v>0</v>
      </c>
      <c r="AC542" s="234"/>
      <c r="AD542" s="233">
        <f t="shared" ref="AD542" si="618">COUNT(AD532:AE541)</f>
        <v>0</v>
      </c>
      <c r="AE542" s="234"/>
    </row>
    <row r="543" spans="1:31" x14ac:dyDescent="0.25">
      <c r="A543" s="54"/>
      <c r="B543" s="237" t="s">
        <v>120</v>
      </c>
      <c r="C543" s="238"/>
      <c r="D543" s="229"/>
      <c r="E543" s="229"/>
      <c r="F543" s="229"/>
      <c r="G543" s="229"/>
      <c r="H543" s="229"/>
      <c r="I543" s="229"/>
      <c r="J543" s="229"/>
      <c r="K543" s="229"/>
      <c r="L543" s="229"/>
      <c r="M543" s="229"/>
      <c r="N543" s="229"/>
      <c r="O543" s="229"/>
      <c r="P543" s="229"/>
      <c r="Q543" s="229"/>
      <c r="R543" s="229"/>
      <c r="S543" s="229"/>
      <c r="T543" s="229"/>
      <c r="U543" s="229"/>
      <c r="V543" s="229"/>
      <c r="W543" s="229"/>
      <c r="X543" s="229"/>
      <c r="Y543" s="229"/>
      <c r="Z543" s="229"/>
      <c r="AA543" s="229"/>
      <c r="AB543" s="229"/>
      <c r="AC543" s="229"/>
      <c r="AD543" s="229"/>
      <c r="AE543" s="229"/>
    </row>
    <row r="544" spans="1:31" x14ac:dyDescent="0.25">
      <c r="A544" s="54">
        <v>1</v>
      </c>
      <c r="B544" s="235"/>
      <c r="C544" s="236"/>
      <c r="D544" s="230"/>
      <c r="E544" s="231"/>
      <c r="F544" s="230"/>
      <c r="G544" s="231"/>
      <c r="H544" s="230"/>
      <c r="I544" s="231"/>
      <c r="J544" s="230"/>
      <c r="K544" s="231"/>
      <c r="L544" s="229"/>
      <c r="M544" s="229"/>
      <c r="N544" s="229"/>
      <c r="O544" s="229"/>
      <c r="P544" s="229"/>
      <c r="Q544" s="229"/>
      <c r="R544" s="229"/>
      <c r="S544" s="229"/>
      <c r="T544" s="229"/>
      <c r="U544" s="229"/>
      <c r="V544" s="229"/>
      <c r="W544" s="229"/>
      <c r="X544" s="229"/>
      <c r="Y544" s="229"/>
      <c r="Z544" s="229"/>
      <c r="AA544" s="229"/>
      <c r="AB544" s="229"/>
      <c r="AC544" s="229"/>
      <c r="AD544" s="229"/>
      <c r="AE544" s="229"/>
    </row>
    <row r="545" spans="1:31" x14ac:dyDescent="0.25">
      <c r="A545" s="54">
        <v>2</v>
      </c>
      <c r="B545" s="235"/>
      <c r="C545" s="236"/>
      <c r="D545" s="230"/>
      <c r="E545" s="231"/>
      <c r="F545" s="230"/>
      <c r="G545" s="231"/>
      <c r="H545" s="230"/>
      <c r="I545" s="231"/>
      <c r="J545" s="230"/>
      <c r="K545" s="231"/>
      <c r="L545" s="229"/>
      <c r="M545" s="229"/>
      <c r="N545" s="229"/>
      <c r="O545" s="229"/>
      <c r="P545" s="229"/>
      <c r="Q545" s="229"/>
      <c r="R545" s="229"/>
      <c r="S545" s="229"/>
      <c r="T545" s="229"/>
      <c r="U545" s="229"/>
      <c r="V545" s="229"/>
      <c r="W545" s="229"/>
      <c r="X545" s="229"/>
      <c r="Y545" s="229"/>
      <c r="Z545" s="229"/>
      <c r="AA545" s="229"/>
      <c r="AB545" s="229"/>
      <c r="AC545" s="229"/>
      <c r="AD545" s="229"/>
      <c r="AE545" s="229"/>
    </row>
    <row r="546" spans="1:31" x14ac:dyDescent="0.25">
      <c r="A546" s="54">
        <v>3</v>
      </c>
      <c r="B546" s="235"/>
      <c r="C546" s="236"/>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c r="AA546" s="229"/>
      <c r="AB546" s="229"/>
      <c r="AC546" s="229"/>
      <c r="AD546" s="229"/>
      <c r="AE546" s="229"/>
    </row>
    <row r="547" spans="1:31" x14ac:dyDescent="0.25">
      <c r="A547" s="54">
        <v>4</v>
      </c>
      <c r="B547" s="235"/>
      <c r="C547" s="236"/>
      <c r="D547" s="229"/>
      <c r="E547" s="229"/>
      <c r="F547" s="229"/>
      <c r="G547" s="229"/>
      <c r="H547" s="229"/>
      <c r="I547" s="229"/>
      <c r="J547" s="229"/>
      <c r="K547" s="229"/>
      <c r="L547" s="229"/>
      <c r="M547" s="229"/>
      <c r="N547" s="229"/>
      <c r="O547" s="229"/>
      <c r="P547" s="229"/>
      <c r="Q547" s="229"/>
      <c r="R547" s="229"/>
      <c r="S547" s="229"/>
      <c r="T547" s="229"/>
      <c r="U547" s="229"/>
      <c r="V547" s="229"/>
      <c r="W547" s="229"/>
      <c r="X547" s="229"/>
      <c r="Y547" s="229"/>
      <c r="Z547" s="229"/>
      <c r="AA547" s="229"/>
      <c r="AB547" s="229"/>
      <c r="AC547" s="229"/>
      <c r="AD547" s="229"/>
      <c r="AE547" s="229"/>
    </row>
    <row r="548" spans="1:31" x14ac:dyDescent="0.25">
      <c r="A548" s="54">
        <v>5</v>
      </c>
      <c r="B548" s="235"/>
      <c r="C548" s="236"/>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c r="AA548" s="229"/>
      <c r="AB548" s="229"/>
      <c r="AC548" s="229"/>
      <c r="AD548" s="229"/>
      <c r="AE548" s="229"/>
    </row>
    <row r="549" spans="1:31" x14ac:dyDescent="0.25">
      <c r="A549" s="54">
        <v>6</v>
      </c>
      <c r="B549" s="235"/>
      <c r="C549" s="236"/>
      <c r="D549" s="229"/>
      <c r="E549" s="229"/>
      <c r="F549" s="229"/>
      <c r="G549" s="229"/>
      <c r="H549" s="229"/>
      <c r="I549" s="229"/>
      <c r="J549" s="229"/>
      <c r="K549" s="229"/>
      <c r="L549" s="229"/>
      <c r="M549" s="229"/>
      <c r="N549" s="229"/>
      <c r="O549" s="229"/>
      <c r="P549" s="229"/>
      <c r="Q549" s="229"/>
      <c r="R549" s="229"/>
      <c r="S549" s="229"/>
      <c r="T549" s="229"/>
      <c r="U549" s="229"/>
      <c r="V549" s="229"/>
      <c r="W549" s="229"/>
      <c r="X549" s="229"/>
      <c r="Y549" s="229"/>
      <c r="Z549" s="229"/>
      <c r="AA549" s="229"/>
      <c r="AB549" s="229"/>
      <c r="AC549" s="229"/>
      <c r="AD549" s="229"/>
      <c r="AE549" s="229"/>
    </row>
    <row r="550" spans="1:31" x14ac:dyDescent="0.25">
      <c r="A550" s="54">
        <v>7</v>
      </c>
      <c r="B550" s="235"/>
      <c r="C550" s="236"/>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c r="AA550" s="229"/>
      <c r="AB550" s="229"/>
      <c r="AC550" s="229"/>
      <c r="AD550" s="229"/>
      <c r="AE550" s="229"/>
    </row>
    <row r="551" spans="1:31" x14ac:dyDescent="0.25">
      <c r="A551" s="54">
        <v>8</v>
      </c>
      <c r="B551" s="235"/>
      <c r="C551" s="236"/>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c r="AA551" s="229"/>
      <c r="AB551" s="229"/>
      <c r="AC551" s="229"/>
      <c r="AD551" s="229"/>
      <c r="AE551" s="229"/>
    </row>
    <row r="552" spans="1:31" x14ac:dyDescent="0.25">
      <c r="A552" s="54">
        <v>9</v>
      </c>
      <c r="B552" s="235"/>
      <c r="C552" s="236"/>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29"/>
      <c r="AD552" s="229"/>
      <c r="AE552" s="229"/>
    </row>
    <row r="553" spans="1:31" x14ac:dyDescent="0.25">
      <c r="A553" s="54">
        <v>10</v>
      </c>
      <c r="B553" s="235"/>
      <c r="C553" s="236"/>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c r="AE553" s="229"/>
    </row>
    <row r="554" spans="1:31" x14ac:dyDescent="0.25">
      <c r="A554" s="59">
        <f>COUNTA(B544:B553)</f>
        <v>0</v>
      </c>
      <c r="B554" s="253" t="s">
        <v>128</v>
      </c>
      <c r="C554" s="254"/>
      <c r="D554" s="233">
        <f>COUNT(D544:E553)</f>
        <v>0</v>
      </c>
      <c r="E554" s="234"/>
      <c r="F554" s="233">
        <f t="shared" ref="F554" si="619">COUNT(F544:G553)</f>
        <v>0</v>
      </c>
      <c r="G554" s="234"/>
      <c r="H554" s="233">
        <f t="shared" ref="H554" si="620">COUNT(H544:I553)</f>
        <v>0</v>
      </c>
      <c r="I554" s="234"/>
      <c r="J554" s="233">
        <f t="shared" ref="J554" si="621">COUNT(J544:K553)</f>
        <v>0</v>
      </c>
      <c r="K554" s="234"/>
      <c r="L554" s="233">
        <f t="shared" ref="L554" si="622">COUNT(L544:M553)</f>
        <v>0</v>
      </c>
      <c r="M554" s="234"/>
      <c r="N554" s="233">
        <f t="shared" ref="N554" si="623">COUNT(N544:O553)</f>
        <v>0</v>
      </c>
      <c r="O554" s="234"/>
      <c r="P554" s="233">
        <f t="shared" ref="P554" si="624">COUNT(P544:Q553)</f>
        <v>0</v>
      </c>
      <c r="Q554" s="234"/>
      <c r="R554" s="233">
        <f t="shared" ref="R554" si="625">COUNT(R544:S553)</f>
        <v>0</v>
      </c>
      <c r="S554" s="234"/>
      <c r="T554" s="233">
        <f t="shared" ref="T554" si="626">COUNT(T544:U553)</f>
        <v>0</v>
      </c>
      <c r="U554" s="234"/>
      <c r="V554" s="233">
        <f t="shared" ref="V554" si="627">COUNT(V544:W553)</f>
        <v>0</v>
      </c>
      <c r="W554" s="234"/>
      <c r="X554" s="233">
        <f t="shared" ref="X554" si="628">COUNT(X544:Y553)</f>
        <v>0</v>
      </c>
      <c r="Y554" s="234"/>
      <c r="Z554" s="233">
        <f t="shared" ref="Z554:AB554" si="629">COUNT(Z544:AA553)</f>
        <v>0</v>
      </c>
      <c r="AA554" s="234"/>
      <c r="AB554" s="233">
        <f t="shared" si="629"/>
        <v>0</v>
      </c>
      <c r="AC554" s="234"/>
      <c r="AD554" s="233">
        <f t="shared" ref="AD554" si="630">COUNT(AD544:AE553)</f>
        <v>0</v>
      </c>
      <c r="AE554" s="234"/>
    </row>
    <row r="555" spans="1:31" x14ac:dyDescent="0.25">
      <c r="A555" s="54"/>
      <c r="B555" s="237" t="s">
        <v>121</v>
      </c>
      <c r="C555" s="238"/>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c r="AA555" s="229"/>
      <c r="AB555" s="229"/>
      <c r="AC555" s="229"/>
      <c r="AD555" s="229"/>
      <c r="AE555" s="229"/>
    </row>
    <row r="556" spans="1:31" x14ac:dyDescent="0.25">
      <c r="A556" s="54">
        <v>1</v>
      </c>
      <c r="B556" s="235"/>
      <c r="C556" s="236"/>
      <c r="D556" s="230"/>
      <c r="E556" s="231"/>
      <c r="F556" s="230"/>
      <c r="G556" s="231"/>
      <c r="H556" s="230"/>
      <c r="I556" s="231"/>
      <c r="J556" s="230"/>
      <c r="K556" s="231"/>
      <c r="L556" s="229"/>
      <c r="M556" s="229"/>
      <c r="N556" s="229"/>
      <c r="O556" s="229"/>
      <c r="P556" s="229"/>
      <c r="Q556" s="229"/>
      <c r="R556" s="229"/>
      <c r="S556" s="229"/>
      <c r="T556" s="229"/>
      <c r="U556" s="229"/>
      <c r="V556" s="229"/>
      <c r="W556" s="229"/>
      <c r="X556" s="229"/>
      <c r="Y556" s="229"/>
      <c r="Z556" s="229"/>
      <c r="AA556" s="229"/>
      <c r="AB556" s="229"/>
      <c r="AC556" s="229"/>
      <c r="AD556" s="229"/>
      <c r="AE556" s="229"/>
    </row>
    <row r="557" spans="1:31" x14ac:dyDescent="0.25">
      <c r="A557" s="54">
        <v>2</v>
      </c>
      <c r="B557" s="235"/>
      <c r="C557" s="236"/>
      <c r="D557" s="230"/>
      <c r="E557" s="231"/>
      <c r="F557" s="230"/>
      <c r="G557" s="231"/>
      <c r="H557" s="230"/>
      <c r="I557" s="231"/>
      <c r="J557" s="230"/>
      <c r="K557" s="231"/>
      <c r="L557" s="229"/>
      <c r="M557" s="229"/>
      <c r="N557" s="229"/>
      <c r="O557" s="229"/>
      <c r="P557" s="229"/>
      <c r="Q557" s="229"/>
      <c r="R557" s="229"/>
      <c r="S557" s="229"/>
      <c r="T557" s="229"/>
      <c r="U557" s="229"/>
      <c r="V557" s="229"/>
      <c r="W557" s="229"/>
      <c r="X557" s="229"/>
      <c r="Y557" s="229"/>
      <c r="Z557" s="229"/>
      <c r="AA557" s="229"/>
      <c r="AB557" s="229"/>
      <c r="AC557" s="229"/>
      <c r="AD557" s="229"/>
      <c r="AE557" s="229"/>
    </row>
    <row r="558" spans="1:31" x14ac:dyDescent="0.25">
      <c r="A558" s="54">
        <v>3</v>
      </c>
      <c r="B558" s="235"/>
      <c r="C558" s="236"/>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c r="AA558" s="229"/>
      <c r="AB558" s="229"/>
      <c r="AC558" s="229"/>
      <c r="AD558" s="229"/>
      <c r="AE558" s="229"/>
    </row>
    <row r="559" spans="1:31" x14ac:dyDescent="0.25">
      <c r="A559" s="54">
        <v>4</v>
      </c>
      <c r="B559" s="235"/>
      <c r="C559" s="236"/>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row>
    <row r="560" spans="1:31" x14ac:dyDescent="0.25">
      <c r="A560" s="54">
        <v>5</v>
      </c>
      <c r="B560" s="235"/>
      <c r="C560" s="236"/>
      <c r="D560" s="229"/>
      <c r="E560" s="229"/>
      <c r="F560" s="229"/>
      <c r="G560" s="229"/>
      <c r="H560" s="229"/>
      <c r="I560" s="229"/>
      <c r="J560" s="229"/>
      <c r="K560" s="229"/>
      <c r="L560" s="229"/>
      <c r="M560" s="229"/>
      <c r="N560" s="229"/>
      <c r="O560" s="229"/>
      <c r="P560" s="229"/>
      <c r="Q560" s="229"/>
      <c r="R560" s="229"/>
      <c r="S560" s="229"/>
      <c r="T560" s="229"/>
      <c r="U560" s="229"/>
      <c r="V560" s="229"/>
      <c r="W560" s="229"/>
      <c r="X560" s="229"/>
      <c r="Y560" s="229"/>
      <c r="Z560" s="229"/>
      <c r="AA560" s="229"/>
      <c r="AB560" s="229"/>
      <c r="AC560" s="229"/>
      <c r="AD560" s="229"/>
      <c r="AE560" s="229"/>
    </row>
    <row r="561" spans="1:31" x14ac:dyDescent="0.25">
      <c r="A561" s="54">
        <v>6</v>
      </c>
      <c r="B561" s="235"/>
      <c r="C561" s="236"/>
      <c r="D561" s="229"/>
      <c r="E561" s="229"/>
      <c r="F561" s="229"/>
      <c r="G561" s="229"/>
      <c r="H561" s="229"/>
      <c r="I561" s="229"/>
      <c r="J561" s="229"/>
      <c r="K561" s="229"/>
      <c r="L561" s="229"/>
      <c r="M561" s="229"/>
      <c r="N561" s="229"/>
      <c r="O561" s="229"/>
      <c r="P561" s="229"/>
      <c r="Q561" s="229"/>
      <c r="R561" s="229"/>
      <c r="S561" s="229"/>
      <c r="T561" s="229"/>
      <c r="U561" s="229"/>
      <c r="V561" s="229"/>
      <c r="W561" s="229"/>
      <c r="X561" s="229"/>
      <c r="Y561" s="229"/>
      <c r="Z561" s="229"/>
      <c r="AA561" s="229"/>
      <c r="AB561" s="229"/>
      <c r="AC561" s="229"/>
      <c r="AD561" s="229"/>
      <c r="AE561" s="229"/>
    </row>
    <row r="562" spans="1:31" x14ac:dyDescent="0.25">
      <c r="A562" s="54">
        <v>7</v>
      </c>
      <c r="B562" s="235"/>
      <c r="C562" s="236"/>
      <c r="D562" s="229"/>
      <c r="E562" s="229"/>
      <c r="F562" s="229"/>
      <c r="G562" s="229"/>
      <c r="H562" s="229"/>
      <c r="I562" s="229"/>
      <c r="J562" s="229"/>
      <c r="K562" s="229"/>
      <c r="L562" s="229"/>
      <c r="M562" s="229"/>
      <c r="N562" s="229"/>
      <c r="O562" s="229"/>
      <c r="P562" s="229"/>
      <c r="Q562" s="229"/>
      <c r="R562" s="229"/>
      <c r="S562" s="229"/>
      <c r="T562" s="229"/>
      <c r="U562" s="229"/>
      <c r="V562" s="229"/>
      <c r="W562" s="229"/>
      <c r="X562" s="229"/>
      <c r="Y562" s="229"/>
      <c r="Z562" s="229"/>
      <c r="AA562" s="229"/>
      <c r="AB562" s="229"/>
      <c r="AC562" s="229"/>
      <c r="AD562" s="229"/>
      <c r="AE562" s="229"/>
    </row>
    <row r="563" spans="1:31" x14ac:dyDescent="0.25">
      <c r="A563" s="54">
        <v>8</v>
      </c>
      <c r="B563" s="235"/>
      <c r="C563" s="236"/>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c r="AA563" s="229"/>
      <c r="AB563" s="229"/>
      <c r="AC563" s="229"/>
      <c r="AD563" s="229"/>
      <c r="AE563" s="229"/>
    </row>
    <row r="564" spans="1:31" x14ac:dyDescent="0.25">
      <c r="A564" s="54">
        <v>9</v>
      </c>
      <c r="B564" s="235"/>
      <c r="C564" s="236"/>
      <c r="D564" s="229"/>
      <c r="E564" s="229"/>
      <c r="F564" s="229"/>
      <c r="G564" s="229"/>
      <c r="H564" s="229"/>
      <c r="I564" s="229"/>
      <c r="J564" s="229"/>
      <c r="K564" s="229"/>
      <c r="L564" s="229"/>
      <c r="M564" s="229"/>
      <c r="N564" s="229"/>
      <c r="O564" s="229"/>
      <c r="P564" s="229"/>
      <c r="Q564" s="229"/>
      <c r="R564" s="229"/>
      <c r="S564" s="229"/>
      <c r="T564" s="229"/>
      <c r="U564" s="229"/>
      <c r="V564" s="229"/>
      <c r="W564" s="229"/>
      <c r="X564" s="229"/>
      <c r="Y564" s="229"/>
      <c r="Z564" s="229"/>
      <c r="AA564" s="229"/>
      <c r="AB564" s="229"/>
      <c r="AC564" s="229"/>
      <c r="AD564" s="229"/>
      <c r="AE564" s="229"/>
    </row>
    <row r="565" spans="1:31" x14ac:dyDescent="0.25">
      <c r="A565" s="54">
        <v>10</v>
      </c>
      <c r="B565" s="235"/>
      <c r="C565" s="236"/>
      <c r="D565" s="229"/>
      <c r="E565" s="229"/>
      <c r="F565" s="229"/>
      <c r="G565" s="229"/>
      <c r="H565" s="229"/>
      <c r="I565" s="229"/>
      <c r="J565" s="229"/>
      <c r="K565" s="229"/>
      <c r="L565" s="229"/>
      <c r="M565" s="229"/>
      <c r="N565" s="229"/>
      <c r="O565" s="229"/>
      <c r="P565" s="229"/>
      <c r="Q565" s="229"/>
      <c r="R565" s="229"/>
      <c r="S565" s="229"/>
      <c r="T565" s="229"/>
      <c r="U565" s="229"/>
      <c r="V565" s="229"/>
      <c r="W565" s="229"/>
      <c r="X565" s="229"/>
      <c r="Y565" s="229"/>
      <c r="Z565" s="229"/>
      <c r="AA565" s="229"/>
      <c r="AB565" s="229"/>
      <c r="AC565" s="229"/>
      <c r="AD565" s="229"/>
      <c r="AE565" s="229"/>
    </row>
    <row r="566" spans="1:31" x14ac:dyDescent="0.25">
      <c r="A566" s="59">
        <f>COUNTA(B556:B565)</f>
        <v>0</v>
      </c>
      <c r="B566" s="253" t="s">
        <v>128</v>
      </c>
      <c r="C566" s="254"/>
      <c r="D566" s="233">
        <f>COUNT(D556:E565)</f>
        <v>0</v>
      </c>
      <c r="E566" s="234"/>
      <c r="F566" s="233">
        <f t="shared" ref="F566" si="631">COUNT(F556:G565)</f>
        <v>0</v>
      </c>
      <c r="G566" s="234"/>
      <c r="H566" s="233">
        <f t="shared" ref="H566" si="632">COUNT(H556:I565)</f>
        <v>0</v>
      </c>
      <c r="I566" s="234"/>
      <c r="J566" s="233">
        <f t="shared" ref="J566" si="633">COUNT(J556:K565)</f>
        <v>0</v>
      </c>
      <c r="K566" s="234"/>
      <c r="L566" s="233">
        <f t="shared" ref="L566" si="634">COUNT(L556:M565)</f>
        <v>0</v>
      </c>
      <c r="M566" s="234"/>
      <c r="N566" s="233">
        <f t="shared" ref="N566" si="635">COUNT(N556:O565)</f>
        <v>0</v>
      </c>
      <c r="O566" s="234"/>
      <c r="P566" s="233">
        <f t="shared" ref="P566" si="636">COUNT(P556:Q565)</f>
        <v>0</v>
      </c>
      <c r="Q566" s="234"/>
      <c r="R566" s="233">
        <f t="shared" ref="R566" si="637">COUNT(R556:S565)</f>
        <v>0</v>
      </c>
      <c r="S566" s="234"/>
      <c r="T566" s="233">
        <f t="shared" ref="T566" si="638">COUNT(T556:U565)</f>
        <v>0</v>
      </c>
      <c r="U566" s="234"/>
      <c r="V566" s="233">
        <f t="shared" ref="V566" si="639">COUNT(V556:W565)</f>
        <v>0</v>
      </c>
      <c r="W566" s="234"/>
      <c r="X566" s="233">
        <f t="shared" ref="X566" si="640">COUNT(X556:Y565)</f>
        <v>0</v>
      </c>
      <c r="Y566" s="234"/>
      <c r="Z566" s="233">
        <f t="shared" ref="Z566:AB566" si="641">COUNT(Z556:AA565)</f>
        <v>0</v>
      </c>
      <c r="AA566" s="234"/>
      <c r="AB566" s="233">
        <f t="shared" si="641"/>
        <v>0</v>
      </c>
      <c r="AC566" s="234"/>
      <c r="AD566" s="233">
        <f t="shared" ref="AD566" si="642">COUNT(AD556:AE565)</f>
        <v>0</v>
      </c>
      <c r="AE566" s="234"/>
    </row>
    <row r="567" spans="1:31" x14ac:dyDescent="0.25">
      <c r="A567" s="54"/>
      <c r="B567" s="237" t="s">
        <v>122</v>
      </c>
      <c r="C567" s="238"/>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c r="AE567" s="229"/>
    </row>
    <row r="568" spans="1:31" x14ac:dyDescent="0.25">
      <c r="A568" s="54">
        <v>1</v>
      </c>
      <c r="B568" s="235"/>
      <c r="C568" s="236"/>
      <c r="D568" s="230"/>
      <c r="E568" s="231"/>
      <c r="F568" s="230"/>
      <c r="G568" s="231"/>
      <c r="H568" s="230"/>
      <c r="I568" s="231"/>
      <c r="J568" s="230"/>
      <c r="K568" s="231"/>
      <c r="L568" s="229"/>
      <c r="M568" s="229"/>
      <c r="N568" s="229"/>
      <c r="O568" s="229"/>
      <c r="P568" s="229"/>
      <c r="Q568" s="229"/>
      <c r="R568" s="229"/>
      <c r="S568" s="229"/>
      <c r="T568" s="229"/>
      <c r="U568" s="229"/>
      <c r="V568" s="229"/>
      <c r="W568" s="229"/>
      <c r="X568" s="229"/>
      <c r="Y568" s="229"/>
      <c r="Z568" s="229"/>
      <c r="AA568" s="229"/>
      <c r="AB568" s="229"/>
      <c r="AC568" s="229"/>
      <c r="AD568" s="229"/>
      <c r="AE568" s="229"/>
    </row>
    <row r="569" spans="1:31" x14ac:dyDescent="0.25">
      <c r="A569" s="54">
        <v>2</v>
      </c>
      <c r="B569" s="235"/>
      <c r="C569" s="236"/>
      <c r="D569" s="230"/>
      <c r="E569" s="231"/>
      <c r="F569" s="230"/>
      <c r="G569" s="231"/>
      <c r="H569" s="230"/>
      <c r="I569" s="231"/>
      <c r="J569" s="230"/>
      <c r="K569" s="231"/>
      <c r="L569" s="229"/>
      <c r="M569" s="229"/>
      <c r="N569" s="229"/>
      <c r="O569" s="229"/>
      <c r="P569" s="229"/>
      <c r="Q569" s="229"/>
      <c r="R569" s="229"/>
      <c r="S569" s="229"/>
      <c r="T569" s="229"/>
      <c r="U569" s="229"/>
      <c r="V569" s="229"/>
      <c r="W569" s="229"/>
      <c r="X569" s="229"/>
      <c r="Y569" s="229"/>
      <c r="Z569" s="229"/>
      <c r="AA569" s="229"/>
      <c r="AB569" s="229"/>
      <c r="AC569" s="229"/>
      <c r="AD569" s="229"/>
      <c r="AE569" s="229"/>
    </row>
    <row r="570" spans="1:31" x14ac:dyDescent="0.25">
      <c r="A570" s="54">
        <v>3</v>
      </c>
      <c r="B570" s="235"/>
      <c r="C570" s="236"/>
      <c r="D570" s="229"/>
      <c r="E570" s="229"/>
      <c r="F570" s="229"/>
      <c r="G570" s="229"/>
      <c r="H570" s="229"/>
      <c r="I570" s="229"/>
      <c r="J570" s="229"/>
      <c r="K570" s="229"/>
      <c r="L570" s="229"/>
      <c r="M570" s="229"/>
      <c r="N570" s="229"/>
      <c r="O570" s="229"/>
      <c r="P570" s="229"/>
      <c r="Q570" s="229"/>
      <c r="R570" s="229"/>
      <c r="S570" s="229"/>
      <c r="T570" s="229"/>
      <c r="U570" s="229"/>
      <c r="V570" s="229"/>
      <c r="W570" s="229"/>
      <c r="X570" s="229"/>
      <c r="Y570" s="229"/>
      <c r="Z570" s="229"/>
      <c r="AA570" s="229"/>
      <c r="AB570" s="229"/>
      <c r="AC570" s="229"/>
      <c r="AD570" s="229"/>
      <c r="AE570" s="229"/>
    </row>
    <row r="571" spans="1:31" x14ac:dyDescent="0.25">
      <c r="A571" s="54">
        <v>4</v>
      </c>
      <c r="B571" s="235"/>
      <c r="C571" s="236"/>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c r="AA571" s="229"/>
      <c r="AB571" s="229"/>
      <c r="AC571" s="229"/>
      <c r="AD571" s="229"/>
      <c r="AE571" s="229"/>
    </row>
    <row r="572" spans="1:31" x14ac:dyDescent="0.25">
      <c r="A572" s="54">
        <v>5</v>
      </c>
      <c r="B572" s="235"/>
      <c r="C572" s="236"/>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c r="AA572" s="229"/>
      <c r="AB572" s="229"/>
      <c r="AC572" s="229"/>
      <c r="AD572" s="229"/>
      <c r="AE572" s="229"/>
    </row>
    <row r="573" spans="1:31" x14ac:dyDescent="0.25">
      <c r="A573" s="54">
        <v>6</v>
      </c>
      <c r="B573" s="235"/>
      <c r="C573" s="236"/>
      <c r="D573" s="229"/>
      <c r="E573" s="229"/>
      <c r="F573" s="229"/>
      <c r="G573" s="229"/>
      <c r="H573" s="229"/>
      <c r="I573" s="229"/>
      <c r="J573" s="229"/>
      <c r="K573" s="229"/>
      <c r="L573" s="229"/>
      <c r="M573" s="229"/>
      <c r="N573" s="229"/>
      <c r="O573" s="229"/>
      <c r="P573" s="229"/>
      <c r="Q573" s="229"/>
      <c r="R573" s="229"/>
      <c r="S573" s="229"/>
      <c r="T573" s="229"/>
      <c r="U573" s="229"/>
      <c r="V573" s="229"/>
      <c r="W573" s="229"/>
      <c r="X573" s="229"/>
      <c r="Y573" s="229"/>
      <c r="Z573" s="229"/>
      <c r="AA573" s="229"/>
      <c r="AB573" s="229"/>
      <c r="AC573" s="229"/>
      <c r="AD573" s="229"/>
      <c r="AE573" s="229"/>
    </row>
    <row r="574" spans="1:31" x14ac:dyDescent="0.25">
      <c r="A574" s="54">
        <v>7</v>
      </c>
      <c r="B574" s="235"/>
      <c r="C574" s="236"/>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c r="AA574" s="229"/>
      <c r="AB574" s="229"/>
      <c r="AC574" s="229"/>
      <c r="AD574" s="229"/>
      <c r="AE574" s="229"/>
    </row>
    <row r="575" spans="1:31" x14ac:dyDescent="0.25">
      <c r="A575" s="54">
        <v>8</v>
      </c>
      <c r="B575" s="235"/>
      <c r="C575" s="236"/>
      <c r="D575" s="229"/>
      <c r="E575" s="229"/>
      <c r="F575" s="229"/>
      <c r="G575" s="229"/>
      <c r="H575" s="229"/>
      <c r="I575" s="229"/>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row>
    <row r="576" spans="1:31" x14ac:dyDescent="0.25">
      <c r="A576" s="54">
        <v>9</v>
      </c>
      <c r="B576" s="235"/>
      <c r="C576" s="236"/>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c r="AA576" s="229"/>
      <c r="AB576" s="229"/>
      <c r="AC576" s="229"/>
      <c r="AD576" s="229"/>
      <c r="AE576" s="229"/>
    </row>
    <row r="577" spans="1:31" x14ac:dyDescent="0.25">
      <c r="A577" s="54">
        <v>10</v>
      </c>
      <c r="B577" s="235"/>
      <c r="C577" s="236"/>
      <c r="D577" s="229"/>
      <c r="E577" s="229"/>
      <c r="F577" s="229"/>
      <c r="G577" s="229"/>
      <c r="H577" s="229"/>
      <c r="I577" s="229"/>
      <c r="J577" s="229"/>
      <c r="K577" s="229"/>
      <c r="L577" s="229"/>
      <c r="M577" s="229"/>
      <c r="N577" s="229"/>
      <c r="O577" s="229"/>
      <c r="P577" s="229"/>
      <c r="Q577" s="229"/>
      <c r="R577" s="229"/>
      <c r="S577" s="229"/>
      <c r="T577" s="229"/>
      <c r="U577" s="229"/>
      <c r="V577" s="229"/>
      <c r="W577" s="229"/>
      <c r="X577" s="229"/>
      <c r="Y577" s="229"/>
      <c r="Z577" s="229"/>
      <c r="AA577" s="229"/>
      <c r="AB577" s="229"/>
      <c r="AC577" s="229"/>
      <c r="AD577" s="229"/>
      <c r="AE577" s="229"/>
    </row>
    <row r="578" spans="1:31" x14ac:dyDescent="0.25">
      <c r="A578" s="59">
        <f>COUNTA(B568:B577)</f>
        <v>0</v>
      </c>
      <c r="B578" s="253" t="s">
        <v>128</v>
      </c>
      <c r="C578" s="254"/>
      <c r="D578" s="233">
        <f>COUNT(D568:E577)</f>
        <v>0</v>
      </c>
      <c r="E578" s="234"/>
      <c r="F578" s="233">
        <f t="shared" ref="F578" si="643">COUNT(F568:G577)</f>
        <v>0</v>
      </c>
      <c r="G578" s="234"/>
      <c r="H578" s="233">
        <f t="shared" ref="H578" si="644">COUNT(H568:I577)</f>
        <v>0</v>
      </c>
      <c r="I578" s="234"/>
      <c r="J578" s="233">
        <f t="shared" ref="J578" si="645">COUNT(J568:K577)</f>
        <v>0</v>
      </c>
      <c r="K578" s="234"/>
      <c r="L578" s="233">
        <f t="shared" ref="L578" si="646">COUNT(L568:M577)</f>
        <v>0</v>
      </c>
      <c r="M578" s="234"/>
      <c r="N578" s="233">
        <f t="shared" ref="N578" si="647">COUNT(N568:O577)</f>
        <v>0</v>
      </c>
      <c r="O578" s="234"/>
      <c r="P578" s="233">
        <f t="shared" ref="P578" si="648">COUNT(P568:Q577)</f>
        <v>0</v>
      </c>
      <c r="Q578" s="234"/>
      <c r="R578" s="233">
        <f t="shared" ref="R578" si="649">COUNT(R568:S577)</f>
        <v>0</v>
      </c>
      <c r="S578" s="234"/>
      <c r="T578" s="233">
        <f t="shared" ref="T578" si="650">COUNT(T568:U577)</f>
        <v>0</v>
      </c>
      <c r="U578" s="234"/>
      <c r="V578" s="233">
        <f t="shared" ref="V578" si="651">COUNT(V568:W577)</f>
        <v>0</v>
      </c>
      <c r="W578" s="234"/>
      <c r="X578" s="233">
        <f t="shared" ref="X578" si="652">COUNT(X568:Y577)</f>
        <v>0</v>
      </c>
      <c r="Y578" s="234"/>
      <c r="Z578" s="233">
        <f t="shared" ref="Z578:AB578" si="653">COUNT(Z568:AA577)</f>
        <v>0</v>
      </c>
      <c r="AA578" s="234"/>
      <c r="AB578" s="233">
        <f t="shared" si="653"/>
        <v>0</v>
      </c>
      <c r="AC578" s="234"/>
      <c r="AD578" s="233">
        <f t="shared" ref="AD578" si="654">COUNT(AD568:AE577)</f>
        <v>0</v>
      </c>
      <c r="AE578" s="234"/>
    </row>
    <row r="579" spans="1:31" x14ac:dyDescent="0.25">
      <c r="A579" s="54"/>
      <c r="B579" s="237" t="s">
        <v>123</v>
      </c>
      <c r="C579" s="238"/>
      <c r="D579" s="229"/>
      <c r="E579" s="229"/>
      <c r="F579" s="229"/>
      <c r="G579" s="229"/>
      <c r="H579" s="229"/>
      <c r="I579" s="229"/>
      <c r="J579" s="229"/>
      <c r="K579" s="229"/>
      <c r="L579" s="229"/>
      <c r="M579" s="229"/>
      <c r="N579" s="229"/>
      <c r="O579" s="229"/>
      <c r="P579" s="229"/>
      <c r="Q579" s="229"/>
      <c r="R579" s="229"/>
      <c r="S579" s="229"/>
      <c r="T579" s="229"/>
      <c r="U579" s="229"/>
      <c r="V579" s="229"/>
      <c r="W579" s="229"/>
      <c r="X579" s="229"/>
      <c r="Y579" s="229"/>
      <c r="Z579" s="229"/>
      <c r="AA579" s="229"/>
      <c r="AB579" s="229"/>
      <c r="AC579" s="229"/>
      <c r="AD579" s="229"/>
      <c r="AE579" s="229"/>
    </row>
    <row r="580" spans="1:31" x14ac:dyDescent="0.25">
      <c r="A580" s="54">
        <v>1</v>
      </c>
      <c r="B580" s="235"/>
      <c r="C580" s="236"/>
      <c r="D580" s="230"/>
      <c r="E580" s="231"/>
      <c r="F580" s="230"/>
      <c r="G580" s="231"/>
      <c r="H580" s="230"/>
      <c r="I580" s="231"/>
      <c r="J580" s="230"/>
      <c r="K580" s="231"/>
      <c r="L580" s="229"/>
      <c r="M580" s="229"/>
      <c r="N580" s="229"/>
      <c r="O580" s="229"/>
      <c r="P580" s="229"/>
      <c r="Q580" s="229"/>
      <c r="R580" s="229"/>
      <c r="S580" s="229"/>
      <c r="T580" s="229"/>
      <c r="U580" s="229"/>
      <c r="V580" s="229"/>
      <c r="W580" s="229"/>
      <c r="X580" s="229"/>
      <c r="Y580" s="229"/>
      <c r="Z580" s="229"/>
      <c r="AA580" s="229"/>
      <c r="AB580" s="229"/>
      <c r="AC580" s="229"/>
      <c r="AD580" s="229"/>
      <c r="AE580" s="229"/>
    </row>
    <row r="581" spans="1:31" x14ac:dyDescent="0.25">
      <c r="A581" s="54">
        <v>2</v>
      </c>
      <c r="B581" s="235"/>
      <c r="C581" s="236"/>
      <c r="D581" s="230"/>
      <c r="E581" s="231"/>
      <c r="F581" s="230"/>
      <c r="G581" s="231"/>
      <c r="H581" s="230"/>
      <c r="I581" s="231"/>
      <c r="J581" s="230"/>
      <c r="K581" s="231"/>
      <c r="L581" s="229"/>
      <c r="M581" s="229"/>
      <c r="N581" s="229"/>
      <c r="O581" s="229"/>
      <c r="P581" s="229"/>
      <c r="Q581" s="229"/>
      <c r="R581" s="229"/>
      <c r="S581" s="229"/>
      <c r="T581" s="229"/>
      <c r="U581" s="229"/>
      <c r="V581" s="229"/>
      <c r="W581" s="229"/>
      <c r="X581" s="229"/>
      <c r="Y581" s="229"/>
      <c r="Z581" s="229"/>
      <c r="AA581" s="229"/>
      <c r="AB581" s="229"/>
      <c r="AC581" s="229"/>
      <c r="AD581" s="229"/>
      <c r="AE581" s="229"/>
    </row>
    <row r="582" spans="1:31" x14ac:dyDescent="0.25">
      <c r="A582" s="54">
        <v>3</v>
      </c>
      <c r="B582" s="235"/>
      <c r="C582" s="236"/>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row>
    <row r="583" spans="1:31" x14ac:dyDescent="0.25">
      <c r="A583" s="54">
        <v>4</v>
      </c>
      <c r="B583" s="235"/>
      <c r="C583" s="236"/>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c r="AA583" s="229"/>
      <c r="AB583" s="229"/>
      <c r="AC583" s="229"/>
      <c r="AD583" s="229"/>
      <c r="AE583" s="229"/>
    </row>
    <row r="584" spans="1:31" x14ac:dyDescent="0.25">
      <c r="A584" s="54">
        <v>5</v>
      </c>
      <c r="B584" s="235"/>
      <c r="C584" s="236"/>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c r="AE584" s="229"/>
    </row>
    <row r="585" spans="1:31" x14ac:dyDescent="0.25">
      <c r="A585" s="54">
        <v>6</v>
      </c>
      <c r="B585" s="235"/>
      <c r="C585" s="236"/>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c r="AA585" s="229"/>
      <c r="AB585" s="229"/>
      <c r="AC585" s="229"/>
      <c r="AD585" s="229"/>
      <c r="AE585" s="229"/>
    </row>
    <row r="586" spans="1:31" x14ac:dyDescent="0.25">
      <c r="A586" s="54">
        <v>7</v>
      </c>
      <c r="B586" s="235"/>
      <c r="C586" s="236"/>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c r="AE586" s="229"/>
    </row>
    <row r="587" spans="1:31" x14ac:dyDescent="0.25">
      <c r="A587" s="54">
        <v>8</v>
      </c>
      <c r="B587" s="235"/>
      <c r="C587" s="236"/>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c r="AA587" s="229"/>
      <c r="AB587" s="229"/>
      <c r="AC587" s="229"/>
      <c r="AD587" s="229"/>
      <c r="AE587" s="229"/>
    </row>
    <row r="588" spans="1:31" x14ac:dyDescent="0.25">
      <c r="A588" s="54">
        <v>9</v>
      </c>
      <c r="B588" s="235"/>
      <c r="C588" s="236"/>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c r="AA588" s="229"/>
      <c r="AB588" s="229"/>
      <c r="AC588" s="229"/>
      <c r="AD588" s="229"/>
      <c r="AE588" s="229"/>
    </row>
    <row r="589" spans="1:31" x14ac:dyDescent="0.25">
      <c r="A589" s="54">
        <v>10</v>
      </c>
      <c r="B589" s="235"/>
      <c r="C589" s="236"/>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c r="AE589" s="229"/>
    </row>
    <row r="590" spans="1:31" x14ac:dyDescent="0.25">
      <c r="A590" s="59">
        <f>COUNTA(B580:B589)</f>
        <v>0</v>
      </c>
      <c r="B590" s="253" t="s">
        <v>128</v>
      </c>
      <c r="C590" s="254"/>
      <c r="D590" s="233">
        <f>COUNT(D580:E589)</f>
        <v>0</v>
      </c>
      <c r="E590" s="234"/>
      <c r="F590" s="233">
        <f t="shared" ref="F590" si="655">COUNT(F580:G589)</f>
        <v>0</v>
      </c>
      <c r="G590" s="234"/>
      <c r="H590" s="233">
        <f t="shared" ref="H590" si="656">COUNT(H580:I589)</f>
        <v>0</v>
      </c>
      <c r="I590" s="234"/>
      <c r="J590" s="233">
        <f t="shared" ref="J590" si="657">COUNT(J580:K589)</f>
        <v>0</v>
      </c>
      <c r="K590" s="234"/>
      <c r="L590" s="233">
        <f t="shared" ref="L590" si="658">COUNT(L580:M589)</f>
        <v>0</v>
      </c>
      <c r="M590" s="234"/>
      <c r="N590" s="233">
        <f t="shared" ref="N590" si="659">COUNT(N580:O589)</f>
        <v>0</v>
      </c>
      <c r="O590" s="234"/>
      <c r="P590" s="233">
        <f t="shared" ref="P590" si="660">COUNT(P580:Q589)</f>
        <v>0</v>
      </c>
      <c r="Q590" s="234"/>
      <c r="R590" s="233">
        <f t="shared" ref="R590" si="661">COUNT(R580:S589)</f>
        <v>0</v>
      </c>
      <c r="S590" s="234"/>
      <c r="T590" s="233">
        <f t="shared" ref="T590" si="662">COUNT(T580:U589)</f>
        <v>0</v>
      </c>
      <c r="U590" s="234"/>
      <c r="V590" s="233">
        <f t="shared" ref="V590" si="663">COUNT(V580:W589)</f>
        <v>0</v>
      </c>
      <c r="W590" s="234"/>
      <c r="X590" s="233">
        <f t="shared" ref="X590" si="664">COUNT(X580:Y589)</f>
        <v>0</v>
      </c>
      <c r="Y590" s="234"/>
      <c r="Z590" s="233">
        <f t="shared" ref="Z590:AB590" si="665">COUNT(Z580:AA589)</f>
        <v>0</v>
      </c>
      <c r="AA590" s="234"/>
      <c r="AB590" s="233">
        <f t="shared" si="665"/>
        <v>0</v>
      </c>
      <c r="AC590" s="234"/>
      <c r="AD590" s="233">
        <f t="shared" ref="AD590" si="666">COUNT(AD580:AE589)</f>
        <v>0</v>
      </c>
      <c r="AE590" s="234"/>
    </row>
    <row r="591" spans="1:31" x14ac:dyDescent="0.25">
      <c r="A591" s="54"/>
      <c r="B591" s="237" t="s">
        <v>124</v>
      </c>
      <c r="C591" s="238"/>
      <c r="D591" s="229"/>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c r="AE591" s="229"/>
    </row>
    <row r="592" spans="1:31" x14ac:dyDescent="0.25">
      <c r="A592" s="54">
        <v>1</v>
      </c>
      <c r="B592" s="235"/>
      <c r="C592" s="236"/>
      <c r="D592" s="230"/>
      <c r="E592" s="231"/>
      <c r="F592" s="230"/>
      <c r="G592" s="231"/>
      <c r="H592" s="230"/>
      <c r="I592" s="231"/>
      <c r="J592" s="230"/>
      <c r="K592" s="231"/>
      <c r="L592" s="229"/>
      <c r="M592" s="229"/>
      <c r="N592" s="229"/>
      <c r="O592" s="229"/>
      <c r="P592" s="229"/>
      <c r="Q592" s="229"/>
      <c r="R592" s="229"/>
      <c r="S592" s="229"/>
      <c r="T592" s="229"/>
      <c r="U592" s="229"/>
      <c r="V592" s="229"/>
      <c r="W592" s="229"/>
      <c r="X592" s="229"/>
      <c r="Y592" s="229"/>
      <c r="Z592" s="229"/>
      <c r="AA592" s="229"/>
      <c r="AB592" s="229"/>
      <c r="AC592" s="229"/>
      <c r="AD592" s="229"/>
      <c r="AE592" s="229"/>
    </row>
    <row r="593" spans="1:31" x14ac:dyDescent="0.25">
      <c r="A593" s="54">
        <v>2</v>
      </c>
      <c r="B593" s="235"/>
      <c r="C593" s="236"/>
      <c r="D593" s="230"/>
      <c r="E593" s="231"/>
      <c r="F593" s="230"/>
      <c r="G593" s="231"/>
      <c r="H593" s="230"/>
      <c r="I593" s="231"/>
      <c r="J593" s="230"/>
      <c r="K593" s="231"/>
      <c r="L593" s="229"/>
      <c r="M593" s="229"/>
      <c r="N593" s="229"/>
      <c r="O593" s="229"/>
      <c r="P593" s="229"/>
      <c r="Q593" s="229"/>
      <c r="R593" s="229"/>
      <c r="S593" s="229"/>
      <c r="T593" s="229"/>
      <c r="U593" s="229"/>
      <c r="V593" s="229"/>
      <c r="W593" s="229"/>
      <c r="X593" s="229"/>
      <c r="Y593" s="229"/>
      <c r="Z593" s="229"/>
      <c r="AA593" s="229"/>
      <c r="AB593" s="229"/>
      <c r="AC593" s="229"/>
      <c r="AD593" s="229"/>
      <c r="AE593" s="229"/>
    </row>
    <row r="594" spans="1:31" x14ac:dyDescent="0.25">
      <c r="A594" s="54">
        <v>3</v>
      </c>
      <c r="B594" s="235"/>
      <c r="C594" s="236"/>
      <c r="D594" s="229"/>
      <c r="E594" s="229"/>
      <c r="F594" s="229"/>
      <c r="G594" s="229"/>
      <c r="H594" s="229"/>
      <c r="I594" s="229"/>
      <c r="J594" s="229"/>
      <c r="K594" s="229"/>
      <c r="L594" s="229"/>
      <c r="M594" s="229"/>
      <c r="N594" s="229"/>
      <c r="O594" s="229"/>
      <c r="P594" s="229"/>
      <c r="Q594" s="229"/>
      <c r="R594" s="229"/>
      <c r="S594" s="229"/>
      <c r="T594" s="229"/>
      <c r="U594" s="229"/>
      <c r="V594" s="229"/>
      <c r="W594" s="229"/>
      <c r="X594" s="229"/>
      <c r="Y594" s="229"/>
      <c r="Z594" s="229"/>
      <c r="AA594" s="229"/>
      <c r="AB594" s="229"/>
      <c r="AC594" s="229"/>
      <c r="AD594" s="229"/>
      <c r="AE594" s="229"/>
    </row>
    <row r="595" spans="1:31" x14ac:dyDescent="0.25">
      <c r="A595" s="54">
        <v>4</v>
      </c>
      <c r="B595" s="235"/>
      <c r="C595" s="236"/>
      <c r="D595" s="229"/>
      <c r="E595" s="229"/>
      <c r="F595" s="229"/>
      <c r="G595" s="229"/>
      <c r="H595" s="229"/>
      <c r="I595" s="229"/>
      <c r="J595" s="229"/>
      <c r="K595" s="229"/>
      <c r="L595" s="229"/>
      <c r="M595" s="229"/>
      <c r="N595" s="229"/>
      <c r="O595" s="229"/>
      <c r="P595" s="229"/>
      <c r="Q595" s="229"/>
      <c r="R595" s="229"/>
      <c r="S595" s="229"/>
      <c r="T595" s="229"/>
      <c r="U595" s="229"/>
      <c r="V595" s="229"/>
      <c r="W595" s="229"/>
      <c r="X595" s="229"/>
      <c r="Y595" s="229"/>
      <c r="Z595" s="229"/>
      <c r="AA595" s="229"/>
      <c r="AB595" s="229"/>
      <c r="AC595" s="229"/>
      <c r="AD595" s="229"/>
      <c r="AE595" s="229"/>
    </row>
    <row r="596" spans="1:31" x14ac:dyDescent="0.25">
      <c r="A596" s="54">
        <v>5</v>
      </c>
      <c r="B596" s="235"/>
      <c r="C596" s="236"/>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c r="AA596" s="229"/>
      <c r="AB596" s="229"/>
      <c r="AC596" s="229"/>
      <c r="AD596" s="229"/>
      <c r="AE596" s="229"/>
    </row>
    <row r="597" spans="1:31" x14ac:dyDescent="0.25">
      <c r="A597" s="54">
        <v>6</v>
      </c>
      <c r="B597" s="235"/>
      <c r="C597" s="236"/>
      <c r="D597" s="229"/>
      <c r="E597" s="229"/>
      <c r="F597" s="229"/>
      <c r="G597" s="229"/>
      <c r="H597" s="229"/>
      <c r="I597" s="229"/>
      <c r="J597" s="229"/>
      <c r="K597" s="229"/>
      <c r="L597" s="229"/>
      <c r="M597" s="229"/>
      <c r="N597" s="229"/>
      <c r="O597" s="229"/>
      <c r="P597" s="229"/>
      <c r="Q597" s="229"/>
      <c r="R597" s="229"/>
      <c r="S597" s="229"/>
      <c r="T597" s="229"/>
      <c r="U597" s="229"/>
      <c r="V597" s="229"/>
      <c r="W597" s="229"/>
      <c r="X597" s="229"/>
      <c r="Y597" s="229"/>
      <c r="Z597" s="229"/>
      <c r="AA597" s="229"/>
      <c r="AB597" s="229"/>
      <c r="AC597" s="229"/>
      <c r="AD597" s="229"/>
      <c r="AE597" s="229"/>
    </row>
    <row r="598" spans="1:31" x14ac:dyDescent="0.25">
      <c r="A598" s="54">
        <v>7</v>
      </c>
      <c r="B598" s="235"/>
      <c r="C598" s="236"/>
      <c r="D598" s="229"/>
      <c r="E598" s="229"/>
      <c r="F598" s="229"/>
      <c r="G598" s="229"/>
      <c r="H598" s="229"/>
      <c r="I598" s="229"/>
      <c r="J598" s="229"/>
      <c r="K598" s="229"/>
      <c r="L598" s="229"/>
      <c r="M598" s="229"/>
      <c r="N598" s="229"/>
      <c r="O598" s="229"/>
      <c r="P598" s="229"/>
      <c r="Q598" s="229"/>
      <c r="R598" s="229"/>
      <c r="S598" s="229"/>
      <c r="T598" s="229"/>
      <c r="U598" s="229"/>
      <c r="V598" s="229"/>
      <c r="W598" s="229"/>
      <c r="X598" s="229"/>
      <c r="Y598" s="229"/>
      <c r="Z598" s="229"/>
      <c r="AA598" s="229"/>
      <c r="AB598" s="229"/>
      <c r="AC598" s="229"/>
      <c r="AD598" s="229"/>
      <c r="AE598" s="229"/>
    </row>
    <row r="599" spans="1:31" x14ac:dyDescent="0.25">
      <c r="A599" s="54">
        <v>8</v>
      </c>
      <c r="B599" s="235"/>
      <c r="C599" s="236"/>
      <c r="D599" s="229"/>
      <c r="E599" s="229"/>
      <c r="F599" s="229"/>
      <c r="G599" s="229"/>
      <c r="H599" s="229"/>
      <c r="I599" s="229"/>
      <c r="J599" s="229"/>
      <c r="K599" s="229"/>
      <c r="L599" s="229"/>
      <c r="M599" s="229"/>
      <c r="N599" s="229"/>
      <c r="O599" s="229"/>
      <c r="P599" s="229"/>
      <c r="Q599" s="229"/>
      <c r="R599" s="229"/>
      <c r="S599" s="229"/>
      <c r="T599" s="229"/>
      <c r="U599" s="229"/>
      <c r="V599" s="229"/>
      <c r="W599" s="229"/>
      <c r="X599" s="229"/>
      <c r="Y599" s="229"/>
      <c r="Z599" s="229"/>
      <c r="AA599" s="229"/>
      <c r="AB599" s="229"/>
      <c r="AC599" s="229"/>
      <c r="AD599" s="229"/>
      <c r="AE599" s="229"/>
    </row>
    <row r="600" spans="1:31" x14ac:dyDescent="0.25">
      <c r="A600" s="54">
        <v>9</v>
      </c>
      <c r="B600" s="235"/>
      <c r="C600" s="236"/>
      <c r="D600" s="229"/>
      <c r="E600" s="229"/>
      <c r="F600" s="229"/>
      <c r="G600" s="229"/>
      <c r="H600" s="229"/>
      <c r="I600" s="229"/>
      <c r="J600" s="229"/>
      <c r="K600" s="229"/>
      <c r="L600" s="229"/>
      <c r="M600" s="229"/>
      <c r="N600" s="229"/>
      <c r="O600" s="229"/>
      <c r="P600" s="229"/>
      <c r="Q600" s="229"/>
      <c r="R600" s="229"/>
      <c r="S600" s="229"/>
      <c r="T600" s="229"/>
      <c r="U600" s="229"/>
      <c r="V600" s="229"/>
      <c r="W600" s="229"/>
      <c r="X600" s="229"/>
      <c r="Y600" s="229"/>
      <c r="Z600" s="229"/>
      <c r="AA600" s="229"/>
      <c r="AB600" s="229"/>
      <c r="AC600" s="229"/>
      <c r="AD600" s="229"/>
      <c r="AE600" s="229"/>
    </row>
    <row r="601" spans="1:31" x14ac:dyDescent="0.25">
      <c r="A601" s="54">
        <v>10</v>
      </c>
      <c r="B601" s="235"/>
      <c r="C601" s="236"/>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c r="AA601" s="229"/>
      <c r="AB601" s="229"/>
      <c r="AC601" s="229"/>
      <c r="AD601" s="229"/>
      <c r="AE601" s="229"/>
    </row>
    <row r="602" spans="1:31" ht="15.75" thickBot="1" x14ac:dyDescent="0.3">
      <c r="A602" s="62">
        <f>COUNTA(B592:B601)</f>
        <v>0</v>
      </c>
      <c r="B602" s="244" t="s">
        <v>128</v>
      </c>
      <c r="C602" s="245"/>
      <c r="D602" s="240">
        <f>COUNT(D592:E601)</f>
        <v>0</v>
      </c>
      <c r="E602" s="241"/>
      <c r="F602" s="240">
        <f t="shared" ref="F602" si="667">COUNT(F592:G601)</f>
        <v>0</v>
      </c>
      <c r="G602" s="241"/>
      <c r="H602" s="240">
        <f t="shared" ref="H602" si="668">COUNT(H592:I601)</f>
        <v>0</v>
      </c>
      <c r="I602" s="241"/>
      <c r="J602" s="240">
        <f t="shared" ref="J602" si="669">COUNT(J592:K601)</f>
        <v>0</v>
      </c>
      <c r="K602" s="241"/>
      <c r="L602" s="240">
        <f t="shared" ref="L602" si="670">COUNT(L592:M601)</f>
        <v>0</v>
      </c>
      <c r="M602" s="241"/>
      <c r="N602" s="240">
        <f t="shared" ref="N602" si="671">COUNT(N592:O601)</f>
        <v>0</v>
      </c>
      <c r="O602" s="241"/>
      <c r="P602" s="240">
        <f t="shared" ref="P602" si="672">COUNT(P592:Q601)</f>
        <v>0</v>
      </c>
      <c r="Q602" s="241"/>
      <c r="R602" s="240">
        <f t="shared" ref="R602" si="673">COUNT(R592:S601)</f>
        <v>0</v>
      </c>
      <c r="S602" s="241"/>
      <c r="T602" s="240">
        <f t="shared" ref="T602" si="674">COUNT(T592:U601)</f>
        <v>0</v>
      </c>
      <c r="U602" s="241"/>
      <c r="V602" s="240">
        <f t="shared" ref="V602" si="675">COUNT(V592:W601)</f>
        <v>0</v>
      </c>
      <c r="W602" s="241"/>
      <c r="X602" s="240">
        <f t="shared" ref="X602" si="676">COUNT(X592:Y601)</f>
        <v>0</v>
      </c>
      <c r="Y602" s="241"/>
      <c r="Z602" s="240">
        <f t="shared" ref="Z602:AB602" si="677">COUNT(Z592:AA601)</f>
        <v>0</v>
      </c>
      <c r="AA602" s="241"/>
      <c r="AB602" s="240">
        <f t="shared" si="677"/>
        <v>0</v>
      </c>
      <c r="AC602" s="241"/>
      <c r="AD602" s="240">
        <f t="shared" ref="AD602" si="678">COUNT(AD592:AE601)</f>
        <v>0</v>
      </c>
      <c r="AE602" s="241"/>
    </row>
    <row r="603" spans="1:31" ht="15.75" thickBot="1" x14ac:dyDescent="0.3">
      <c r="A603" s="64">
        <f>A602+A590+A578+A566+A554+A542+A530+A518+A506+A494</f>
        <v>0</v>
      </c>
      <c r="B603" s="246" t="s">
        <v>130</v>
      </c>
      <c r="C603" s="247"/>
      <c r="D603" s="239">
        <f t="shared" ref="D603" si="679">D602+D590+D578+D566+D554+D542+D530+D518+D506+D494</f>
        <v>0</v>
      </c>
      <c r="E603" s="239">
        <f t="shared" ref="E603" si="680">E602+E590+E578+E566+E554+E542+E530+E518+E506+E494</f>
        <v>0</v>
      </c>
      <c r="F603" s="239">
        <f t="shared" ref="F603" si="681">F602+F590+F578+F566+F554+F542+F530+F518+F506+F494</f>
        <v>0</v>
      </c>
      <c r="G603" s="239">
        <f t="shared" ref="G603" si="682">G602+G590+G578+G566+G554+G542+G530+G518+G506+G494</f>
        <v>0</v>
      </c>
      <c r="H603" s="239">
        <f t="shared" ref="H603" si="683">H602+H590+H578+H566+H554+H542+H530+H518+H506+H494</f>
        <v>0</v>
      </c>
      <c r="I603" s="239">
        <f t="shared" ref="I603" si="684">I602+I590+I578+I566+I554+I542+I530+I518+I506+I494</f>
        <v>0</v>
      </c>
      <c r="J603" s="239">
        <f t="shared" ref="J603" si="685">J602+J590+J578+J566+J554+J542+J530+J518+J506+J494</f>
        <v>0</v>
      </c>
      <c r="K603" s="239">
        <f t="shared" ref="K603" si="686">K602+K590+K578+K566+K554+K542+K530+K518+K506+K494</f>
        <v>0</v>
      </c>
      <c r="L603" s="239">
        <f t="shared" ref="L603" si="687">L602+L590+L578+L566+L554+L542+L530+L518+L506+L494</f>
        <v>0</v>
      </c>
      <c r="M603" s="239">
        <f t="shared" ref="M603" si="688">M602+M590+M578+M566+M554+M542+M530+M518+M506+M494</f>
        <v>0</v>
      </c>
      <c r="N603" s="239">
        <f t="shared" ref="N603" si="689">N602+N590+N578+N566+N554+N542+N530+N518+N506+N494</f>
        <v>0</v>
      </c>
      <c r="O603" s="239">
        <f t="shared" ref="O603" si="690">O602+O590+O578+O566+O554+O542+O530+O518+O506+O494</f>
        <v>0</v>
      </c>
      <c r="P603" s="239">
        <f t="shared" ref="P603" si="691">P602+P590+P578+P566+P554+P542+P530+P518+P506+P494</f>
        <v>0</v>
      </c>
      <c r="Q603" s="239">
        <f t="shared" ref="Q603" si="692">Q602+Q590+Q578+Q566+Q554+Q542+Q530+Q518+Q506+Q494</f>
        <v>0</v>
      </c>
      <c r="R603" s="239">
        <f t="shared" ref="R603" si="693">R602+R590+R578+R566+R554+R542+R530+R518+R506+R494</f>
        <v>0</v>
      </c>
      <c r="S603" s="239">
        <f t="shared" ref="S603" si="694">S602+S590+S578+S566+S554+S542+S530+S518+S506+S494</f>
        <v>0</v>
      </c>
      <c r="T603" s="239">
        <f t="shared" ref="T603" si="695">T602+T590+T578+T566+T554+T542+T530+T518+T506+T494</f>
        <v>0</v>
      </c>
      <c r="U603" s="239">
        <f t="shared" ref="U603" si="696">U602+U590+U578+U566+U554+U542+U530+U518+U506+U494</f>
        <v>0</v>
      </c>
      <c r="V603" s="239">
        <f t="shared" ref="V603" si="697">V602+V590+V578+V566+V554+V542+V530+V518+V506+V494</f>
        <v>0</v>
      </c>
      <c r="W603" s="239">
        <f t="shared" ref="W603" si="698">W602+W590+W578+W566+W554+W542+W530+W518+W506+W494</f>
        <v>0</v>
      </c>
      <c r="X603" s="239">
        <f t="shared" ref="X603" si="699">X602+X590+X578+X566+X554+X542+X530+X518+X506+X494</f>
        <v>0</v>
      </c>
      <c r="Y603" s="239">
        <f t="shared" ref="Y603" si="700">Y602+Y590+Y578+Y566+Y554+Y542+Y530+Y518+Y506+Y494</f>
        <v>0</v>
      </c>
      <c r="Z603" s="239">
        <f t="shared" ref="Z603" si="701">Z602+Z590+Z578+Z566+Z554+Z542+Z530+Z518+Z506+Z494</f>
        <v>0</v>
      </c>
      <c r="AA603" s="239">
        <f t="shared" ref="AA603" si="702">AA602+AA590+AA578+AA566+AA554+AA542+AA530+AA518+AA506+AA494</f>
        <v>0</v>
      </c>
      <c r="AB603" s="239">
        <f t="shared" ref="AB603" si="703">AB602+AB590+AB578+AB566+AB554+AB542+AB530+AB518+AB506+AB494</f>
        <v>0</v>
      </c>
      <c r="AC603" s="239">
        <f t="shared" ref="AC603" si="704">AC602+AC590+AC578+AC566+AC554+AC542+AC530+AC518+AC506+AC494</f>
        <v>0</v>
      </c>
      <c r="AD603" s="239">
        <f t="shared" ref="AD603" si="705">AD602+AD590+AD578+AD566+AD554+AD542+AD530+AD518+AD506+AD494</f>
        <v>0</v>
      </c>
      <c r="AE603" s="239">
        <f t="shared" ref="AE603" si="706">AE602+AE590+AE578+AE566+AE554+AE542+AE530+AE518+AE506+AE494</f>
        <v>0</v>
      </c>
    </row>
    <row r="605" spans="1:31" ht="17.25" customHeight="1" thickBot="1" x14ac:dyDescent="0.3">
      <c r="A605" s="259" t="s">
        <v>140</v>
      </c>
      <c r="B605" s="259"/>
      <c r="C605" s="259"/>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84"/>
    </row>
    <row r="606" spans="1:31" ht="16.5" customHeight="1" x14ac:dyDescent="0.25">
      <c r="A606" s="222" t="s">
        <v>48</v>
      </c>
      <c r="B606" s="222"/>
      <c r="C606" s="48"/>
      <c r="D606" s="224" t="s">
        <v>106</v>
      </c>
      <c r="E606" s="224"/>
      <c r="F606" s="224"/>
      <c r="G606" s="224"/>
      <c r="H606" s="224"/>
      <c r="I606" s="224"/>
      <c r="J606" s="224"/>
      <c r="K606" s="224"/>
      <c r="L606" s="225" t="s">
        <v>107</v>
      </c>
      <c r="M606" s="225"/>
      <c r="N606" s="225"/>
      <c r="O606" s="225"/>
      <c r="P606" s="225"/>
      <c r="Q606" s="225"/>
      <c r="R606" s="225"/>
      <c r="S606" s="225"/>
      <c r="T606" s="226" t="s">
        <v>108</v>
      </c>
      <c r="U606" s="226"/>
      <c r="V606" s="226"/>
      <c r="W606" s="226"/>
      <c r="X606" s="226"/>
      <c r="Y606" s="226"/>
      <c r="Z606" s="226"/>
      <c r="AA606" s="226"/>
      <c r="AB606" s="255" t="s">
        <v>133</v>
      </c>
      <c r="AC606" s="256"/>
      <c r="AD606" s="249" t="s">
        <v>145</v>
      </c>
      <c r="AE606" s="250"/>
    </row>
    <row r="607" spans="1:31" ht="62.25" customHeight="1" thickBot="1" x14ac:dyDescent="0.3">
      <c r="A607" s="223"/>
      <c r="B607" s="223"/>
      <c r="C607" s="49"/>
      <c r="D607" s="227" t="s">
        <v>102</v>
      </c>
      <c r="E607" s="227"/>
      <c r="F607" s="227" t="s">
        <v>104</v>
      </c>
      <c r="G607" s="227"/>
      <c r="H607" s="227" t="s">
        <v>103</v>
      </c>
      <c r="I607" s="227"/>
      <c r="J607" s="227" t="s">
        <v>105</v>
      </c>
      <c r="K607" s="227"/>
      <c r="L607" s="220" t="s">
        <v>102</v>
      </c>
      <c r="M607" s="220"/>
      <c r="N607" s="220" t="s">
        <v>104</v>
      </c>
      <c r="O607" s="220"/>
      <c r="P607" s="220" t="s">
        <v>103</v>
      </c>
      <c r="Q607" s="220"/>
      <c r="R607" s="220" t="s">
        <v>105</v>
      </c>
      <c r="S607" s="220"/>
      <c r="T607" s="228" t="s">
        <v>102</v>
      </c>
      <c r="U607" s="228"/>
      <c r="V607" s="228" t="s">
        <v>104</v>
      </c>
      <c r="W607" s="228"/>
      <c r="X607" s="228" t="s">
        <v>103</v>
      </c>
      <c r="Y607" s="228"/>
      <c r="Z607" s="228" t="s">
        <v>105</v>
      </c>
      <c r="AA607" s="228"/>
      <c r="AB607" s="257"/>
      <c r="AC607" s="258"/>
      <c r="AD607" s="251"/>
      <c r="AE607" s="252"/>
    </row>
    <row r="608" spans="1:31" ht="15.75" thickTop="1" x14ac:dyDescent="0.25">
      <c r="A608" s="54"/>
      <c r="B608" s="242" t="s">
        <v>114</v>
      </c>
      <c r="C608" s="243"/>
      <c r="D608" s="232"/>
      <c r="E608" s="232"/>
      <c r="F608" s="232"/>
      <c r="G608" s="232"/>
      <c r="H608" s="232"/>
      <c r="I608" s="232"/>
      <c r="J608" s="232"/>
      <c r="K608" s="232"/>
      <c r="L608" s="232"/>
      <c r="M608" s="232"/>
      <c r="N608" s="232"/>
      <c r="O608" s="232"/>
      <c r="P608" s="232"/>
      <c r="Q608" s="232"/>
      <c r="R608" s="232"/>
      <c r="S608" s="232"/>
      <c r="T608" s="232"/>
      <c r="U608" s="232"/>
      <c r="V608" s="232"/>
      <c r="W608" s="232"/>
      <c r="X608" s="232"/>
      <c r="Y608" s="232"/>
      <c r="Z608" s="232"/>
      <c r="AA608" s="232"/>
      <c r="AB608" s="232"/>
      <c r="AC608" s="232"/>
      <c r="AD608" s="261"/>
      <c r="AE608" s="262"/>
    </row>
    <row r="609" spans="1:31" x14ac:dyDescent="0.25">
      <c r="A609" s="54">
        <v>1</v>
      </c>
      <c r="B609" s="235"/>
      <c r="C609" s="236"/>
      <c r="D609" s="232"/>
      <c r="E609" s="232"/>
      <c r="F609" s="232"/>
      <c r="G609" s="232"/>
      <c r="H609" s="232"/>
      <c r="I609" s="232"/>
      <c r="J609" s="232"/>
      <c r="K609" s="232"/>
      <c r="L609" s="229"/>
      <c r="M609" s="229"/>
      <c r="N609" s="229"/>
      <c r="O609" s="229"/>
      <c r="P609" s="229"/>
      <c r="Q609" s="229"/>
      <c r="R609" s="229"/>
      <c r="S609" s="229"/>
      <c r="T609" s="229"/>
      <c r="U609" s="229"/>
      <c r="V609" s="229"/>
      <c r="W609" s="229"/>
      <c r="X609" s="229"/>
      <c r="Y609" s="229"/>
      <c r="Z609" s="229"/>
      <c r="AA609" s="229"/>
      <c r="AB609" s="229"/>
      <c r="AC609" s="229"/>
      <c r="AD609" s="260"/>
      <c r="AE609" s="236"/>
    </row>
    <row r="610" spans="1:31" x14ac:dyDescent="0.25">
      <c r="A610" s="54">
        <v>2</v>
      </c>
      <c r="B610" s="235"/>
      <c r="C610" s="236"/>
      <c r="D610" s="229"/>
      <c r="E610" s="229"/>
      <c r="F610" s="229"/>
      <c r="G610" s="229"/>
      <c r="H610" s="229"/>
      <c r="I610" s="229"/>
      <c r="J610" s="229"/>
      <c r="K610" s="229"/>
      <c r="L610" s="229"/>
      <c r="M610" s="229"/>
      <c r="N610" s="229"/>
      <c r="O610" s="229"/>
      <c r="P610" s="229"/>
      <c r="Q610" s="229"/>
      <c r="R610" s="229"/>
      <c r="S610" s="229"/>
      <c r="T610" s="229"/>
      <c r="U610" s="229"/>
      <c r="V610" s="229"/>
      <c r="W610" s="229"/>
      <c r="X610" s="229"/>
      <c r="Y610" s="229"/>
      <c r="Z610" s="229"/>
      <c r="AA610" s="229"/>
      <c r="AB610" s="229"/>
      <c r="AC610" s="229"/>
      <c r="AD610" s="260"/>
      <c r="AE610" s="236"/>
    </row>
    <row r="611" spans="1:31" x14ac:dyDescent="0.25">
      <c r="A611" s="54">
        <v>3</v>
      </c>
      <c r="B611" s="235"/>
      <c r="C611" s="236"/>
      <c r="D611" s="230"/>
      <c r="E611" s="231"/>
      <c r="F611" s="230"/>
      <c r="G611" s="231"/>
      <c r="H611" s="230"/>
      <c r="I611" s="231"/>
      <c r="J611" s="230"/>
      <c r="K611" s="231"/>
      <c r="L611" s="229"/>
      <c r="M611" s="229"/>
      <c r="N611" s="229"/>
      <c r="O611" s="229"/>
      <c r="P611" s="229"/>
      <c r="Q611" s="229"/>
      <c r="R611" s="229"/>
      <c r="S611" s="229"/>
      <c r="T611" s="229"/>
      <c r="U611" s="229"/>
      <c r="V611" s="229"/>
      <c r="W611" s="229"/>
      <c r="X611" s="229"/>
      <c r="Y611" s="229"/>
      <c r="Z611" s="229"/>
      <c r="AA611" s="229"/>
      <c r="AB611" s="229"/>
      <c r="AC611" s="229"/>
      <c r="AD611" s="260"/>
      <c r="AE611" s="236"/>
    </row>
    <row r="612" spans="1:31" x14ac:dyDescent="0.25">
      <c r="A612" s="54">
        <v>4</v>
      </c>
      <c r="B612" s="235"/>
      <c r="C612" s="236"/>
      <c r="D612" s="230"/>
      <c r="E612" s="231"/>
      <c r="F612" s="230"/>
      <c r="G612" s="231"/>
      <c r="H612" s="230"/>
      <c r="I612" s="231"/>
      <c r="J612" s="230"/>
      <c r="K612" s="231"/>
      <c r="L612" s="229"/>
      <c r="M612" s="229"/>
      <c r="N612" s="229"/>
      <c r="O612" s="229"/>
      <c r="P612" s="229"/>
      <c r="Q612" s="229"/>
      <c r="R612" s="229"/>
      <c r="S612" s="229"/>
      <c r="T612" s="229"/>
      <c r="U612" s="229"/>
      <c r="V612" s="229"/>
      <c r="W612" s="229"/>
      <c r="X612" s="229"/>
      <c r="Y612" s="229"/>
      <c r="Z612" s="229"/>
      <c r="AA612" s="229"/>
      <c r="AB612" s="229"/>
      <c r="AC612" s="229"/>
      <c r="AD612" s="260"/>
      <c r="AE612" s="236"/>
    </row>
    <row r="613" spans="1:31" x14ac:dyDescent="0.25">
      <c r="A613" s="54">
        <v>5</v>
      </c>
      <c r="B613" s="235"/>
      <c r="C613" s="236"/>
      <c r="D613" s="230"/>
      <c r="E613" s="231"/>
      <c r="F613" s="230"/>
      <c r="G613" s="231"/>
      <c r="H613" s="230"/>
      <c r="I613" s="231"/>
      <c r="J613" s="230"/>
      <c r="K613" s="231"/>
      <c r="L613" s="229"/>
      <c r="M613" s="229"/>
      <c r="N613" s="229"/>
      <c r="O613" s="229"/>
      <c r="P613" s="229"/>
      <c r="Q613" s="229"/>
      <c r="R613" s="229"/>
      <c r="S613" s="229"/>
      <c r="T613" s="229"/>
      <c r="U613" s="229"/>
      <c r="V613" s="229"/>
      <c r="W613" s="229"/>
      <c r="X613" s="229"/>
      <c r="Y613" s="229"/>
      <c r="Z613" s="229"/>
      <c r="AA613" s="229"/>
      <c r="AB613" s="229"/>
      <c r="AC613" s="229"/>
      <c r="AD613" s="260"/>
      <c r="AE613" s="236"/>
    </row>
    <row r="614" spans="1:31" x14ac:dyDescent="0.25">
      <c r="A614" s="54">
        <v>6</v>
      </c>
      <c r="B614" s="235"/>
      <c r="C614" s="236"/>
      <c r="D614" s="230"/>
      <c r="E614" s="231"/>
      <c r="F614" s="230"/>
      <c r="G614" s="231"/>
      <c r="H614" s="230"/>
      <c r="I614" s="231"/>
      <c r="J614" s="230"/>
      <c r="K614" s="231"/>
      <c r="L614" s="229"/>
      <c r="M614" s="229"/>
      <c r="N614" s="229"/>
      <c r="O614" s="229"/>
      <c r="P614" s="229"/>
      <c r="Q614" s="229"/>
      <c r="R614" s="229"/>
      <c r="S614" s="229"/>
      <c r="T614" s="229"/>
      <c r="U614" s="229"/>
      <c r="V614" s="229"/>
      <c r="W614" s="229"/>
      <c r="X614" s="229"/>
      <c r="Y614" s="229"/>
      <c r="Z614" s="229"/>
      <c r="AA614" s="229"/>
      <c r="AB614" s="229"/>
      <c r="AC614" s="229"/>
      <c r="AD614" s="260"/>
      <c r="AE614" s="236"/>
    </row>
    <row r="615" spans="1:31" x14ac:dyDescent="0.25">
      <c r="A615" s="54">
        <v>7</v>
      </c>
      <c r="B615" s="235"/>
      <c r="C615" s="236"/>
      <c r="D615" s="230"/>
      <c r="E615" s="231"/>
      <c r="F615" s="230"/>
      <c r="G615" s="231"/>
      <c r="H615" s="230"/>
      <c r="I615" s="231"/>
      <c r="J615" s="230"/>
      <c r="K615" s="231"/>
      <c r="L615" s="229"/>
      <c r="M615" s="229"/>
      <c r="N615" s="229"/>
      <c r="O615" s="229"/>
      <c r="P615" s="229"/>
      <c r="Q615" s="229"/>
      <c r="R615" s="229"/>
      <c r="S615" s="229"/>
      <c r="T615" s="229"/>
      <c r="U615" s="229"/>
      <c r="V615" s="229"/>
      <c r="W615" s="229"/>
      <c r="X615" s="229"/>
      <c r="Y615" s="229"/>
      <c r="Z615" s="229"/>
      <c r="AA615" s="229"/>
      <c r="AB615" s="229"/>
      <c r="AC615" s="229"/>
      <c r="AD615" s="260"/>
      <c r="AE615" s="236"/>
    </row>
    <row r="616" spans="1:31" x14ac:dyDescent="0.25">
      <c r="A616" s="54">
        <v>8</v>
      </c>
      <c r="B616" s="235"/>
      <c r="C616" s="236"/>
      <c r="D616" s="230"/>
      <c r="E616" s="231"/>
      <c r="F616" s="230"/>
      <c r="G616" s="231"/>
      <c r="H616" s="230"/>
      <c r="I616" s="231"/>
      <c r="J616" s="230"/>
      <c r="K616" s="231"/>
      <c r="L616" s="229"/>
      <c r="M616" s="229"/>
      <c r="N616" s="229"/>
      <c r="O616" s="229"/>
      <c r="P616" s="229"/>
      <c r="Q616" s="229"/>
      <c r="R616" s="229"/>
      <c r="S616" s="229"/>
      <c r="T616" s="229"/>
      <c r="U616" s="229"/>
      <c r="V616" s="229"/>
      <c r="W616" s="229"/>
      <c r="X616" s="229"/>
      <c r="Y616" s="229"/>
      <c r="Z616" s="229"/>
      <c r="AA616" s="229"/>
      <c r="AB616" s="229"/>
      <c r="AC616" s="229"/>
      <c r="AD616" s="260"/>
      <c r="AE616" s="236"/>
    </row>
    <row r="617" spans="1:31" x14ac:dyDescent="0.25">
      <c r="A617" s="54">
        <v>9</v>
      </c>
      <c r="B617" s="235"/>
      <c r="C617" s="236"/>
      <c r="D617" s="230"/>
      <c r="E617" s="231"/>
      <c r="F617" s="230"/>
      <c r="G617" s="231"/>
      <c r="H617" s="230"/>
      <c r="I617" s="231"/>
      <c r="J617" s="230"/>
      <c r="K617" s="231"/>
      <c r="L617" s="229"/>
      <c r="M617" s="229"/>
      <c r="N617" s="229"/>
      <c r="O617" s="229"/>
      <c r="P617" s="229"/>
      <c r="Q617" s="229"/>
      <c r="R617" s="229"/>
      <c r="S617" s="229"/>
      <c r="T617" s="229"/>
      <c r="U617" s="229"/>
      <c r="V617" s="229"/>
      <c r="W617" s="229"/>
      <c r="X617" s="229"/>
      <c r="Y617" s="229"/>
      <c r="Z617" s="229"/>
      <c r="AA617" s="229"/>
      <c r="AB617" s="229"/>
      <c r="AC617" s="229"/>
      <c r="AD617" s="260"/>
      <c r="AE617" s="236"/>
    </row>
    <row r="618" spans="1:31" x14ac:dyDescent="0.25">
      <c r="A618" s="54">
        <v>10</v>
      </c>
      <c r="B618" s="235"/>
      <c r="C618" s="236"/>
      <c r="D618" s="230"/>
      <c r="E618" s="231"/>
      <c r="F618" s="230"/>
      <c r="G618" s="231"/>
      <c r="H618" s="230"/>
      <c r="I618" s="231"/>
      <c r="J618" s="230"/>
      <c r="K618" s="231"/>
      <c r="L618" s="229"/>
      <c r="M618" s="229"/>
      <c r="N618" s="229"/>
      <c r="O618" s="229"/>
      <c r="P618" s="229"/>
      <c r="Q618" s="229"/>
      <c r="R618" s="229"/>
      <c r="S618" s="229"/>
      <c r="T618" s="229"/>
      <c r="U618" s="229"/>
      <c r="V618" s="229"/>
      <c r="W618" s="229"/>
      <c r="X618" s="229"/>
      <c r="Y618" s="229"/>
      <c r="Z618" s="229"/>
      <c r="AA618" s="229"/>
      <c r="AB618" s="229"/>
      <c r="AC618" s="229"/>
      <c r="AD618" s="260"/>
      <c r="AE618" s="236"/>
    </row>
    <row r="619" spans="1:31" x14ac:dyDescent="0.25">
      <c r="A619" s="59">
        <f>COUNTA(B609:B618)</f>
        <v>0</v>
      </c>
      <c r="B619" s="253" t="s">
        <v>128</v>
      </c>
      <c r="C619" s="254"/>
      <c r="D619" s="233">
        <f>COUNT(D609:E618)</f>
        <v>0</v>
      </c>
      <c r="E619" s="234"/>
      <c r="F619" s="233">
        <f t="shared" ref="F619" si="707">COUNT(F609:G618)</f>
        <v>0</v>
      </c>
      <c r="G619" s="234"/>
      <c r="H619" s="233">
        <f t="shared" ref="H619" si="708">COUNT(H609:I618)</f>
        <v>0</v>
      </c>
      <c r="I619" s="234"/>
      <c r="J619" s="233">
        <f t="shared" ref="J619" si="709">COUNT(J609:K618)</f>
        <v>0</v>
      </c>
      <c r="K619" s="234"/>
      <c r="L619" s="233">
        <f t="shared" ref="L619" si="710">COUNT(L609:M618)</f>
        <v>0</v>
      </c>
      <c r="M619" s="234"/>
      <c r="N619" s="233">
        <f t="shared" ref="N619" si="711">COUNT(N609:O618)</f>
        <v>0</v>
      </c>
      <c r="O619" s="234"/>
      <c r="P619" s="233">
        <f t="shared" ref="P619" si="712">COUNT(P609:Q618)</f>
        <v>0</v>
      </c>
      <c r="Q619" s="234"/>
      <c r="R619" s="233">
        <f t="shared" ref="R619" si="713">COUNT(R609:S618)</f>
        <v>0</v>
      </c>
      <c r="S619" s="234"/>
      <c r="T619" s="233">
        <f t="shared" ref="T619" si="714">COUNT(T609:U618)</f>
        <v>0</v>
      </c>
      <c r="U619" s="234"/>
      <c r="V619" s="233">
        <f t="shared" ref="V619" si="715">COUNT(V609:W618)</f>
        <v>0</v>
      </c>
      <c r="W619" s="234"/>
      <c r="X619" s="233">
        <f t="shared" ref="X619" si="716">COUNT(X609:Y618)</f>
        <v>0</v>
      </c>
      <c r="Y619" s="234"/>
      <c r="Z619" s="233">
        <f t="shared" ref="Z619:AB619" si="717">COUNT(Z609:AA618)</f>
        <v>0</v>
      </c>
      <c r="AA619" s="234"/>
      <c r="AB619" s="233">
        <f t="shared" si="717"/>
        <v>0</v>
      </c>
      <c r="AC619" s="234"/>
      <c r="AD619" s="233">
        <f t="shared" ref="AD619" si="718">COUNT(AD609:AE618)</f>
        <v>0</v>
      </c>
      <c r="AE619" s="234"/>
    </row>
    <row r="620" spans="1:31" x14ac:dyDescent="0.25">
      <c r="A620" s="54"/>
      <c r="B620" s="237" t="s">
        <v>116</v>
      </c>
      <c r="C620" s="238"/>
      <c r="D620" s="230"/>
      <c r="E620" s="231"/>
      <c r="F620" s="230"/>
      <c r="G620" s="231"/>
      <c r="H620" s="230"/>
      <c r="I620" s="231"/>
      <c r="J620" s="230"/>
      <c r="K620" s="231"/>
      <c r="L620" s="229"/>
      <c r="M620" s="229"/>
      <c r="N620" s="229"/>
      <c r="O620" s="229"/>
      <c r="P620" s="229"/>
      <c r="Q620" s="229"/>
      <c r="R620" s="229"/>
      <c r="S620" s="229"/>
      <c r="T620" s="229"/>
      <c r="U620" s="229"/>
      <c r="V620" s="229"/>
      <c r="W620" s="229"/>
      <c r="X620" s="229"/>
      <c r="Y620" s="229"/>
      <c r="Z620" s="229"/>
      <c r="AA620" s="229"/>
      <c r="AB620" s="229"/>
      <c r="AC620" s="229"/>
      <c r="AD620" s="229"/>
      <c r="AE620" s="229"/>
    </row>
    <row r="621" spans="1:31" x14ac:dyDescent="0.25">
      <c r="A621" s="54">
        <v>1</v>
      </c>
      <c r="B621" s="235"/>
      <c r="C621" s="236"/>
      <c r="D621" s="230"/>
      <c r="E621" s="231"/>
      <c r="F621" s="230"/>
      <c r="G621" s="231"/>
      <c r="H621" s="230"/>
      <c r="I621" s="231"/>
      <c r="J621" s="230"/>
      <c r="K621" s="231"/>
      <c r="L621" s="229"/>
      <c r="M621" s="229"/>
      <c r="N621" s="229"/>
      <c r="O621" s="229"/>
      <c r="P621" s="229"/>
      <c r="Q621" s="229"/>
      <c r="R621" s="229"/>
      <c r="S621" s="229"/>
      <c r="T621" s="229"/>
      <c r="U621" s="229"/>
      <c r="V621" s="229"/>
      <c r="W621" s="229"/>
      <c r="X621" s="229"/>
      <c r="Y621" s="229"/>
      <c r="Z621" s="229"/>
      <c r="AA621" s="229"/>
      <c r="AB621" s="229"/>
      <c r="AC621" s="229"/>
      <c r="AD621" s="229"/>
      <c r="AE621" s="229"/>
    </row>
    <row r="622" spans="1:31" x14ac:dyDescent="0.25">
      <c r="A622" s="54">
        <v>2</v>
      </c>
      <c r="B622" s="235"/>
      <c r="C622" s="236"/>
      <c r="D622" s="230"/>
      <c r="E622" s="231"/>
      <c r="F622" s="230"/>
      <c r="G622" s="231"/>
      <c r="H622" s="230"/>
      <c r="I622" s="231"/>
      <c r="J622" s="230"/>
      <c r="K622" s="231"/>
      <c r="L622" s="229"/>
      <c r="M622" s="229"/>
      <c r="N622" s="229"/>
      <c r="O622" s="229"/>
      <c r="P622" s="229"/>
      <c r="Q622" s="229"/>
      <c r="R622" s="229"/>
      <c r="S622" s="229"/>
      <c r="T622" s="229"/>
      <c r="U622" s="229"/>
      <c r="V622" s="229"/>
      <c r="W622" s="229"/>
      <c r="X622" s="229"/>
      <c r="Y622" s="229"/>
      <c r="Z622" s="229"/>
      <c r="AA622" s="229"/>
      <c r="AB622" s="229"/>
      <c r="AC622" s="229"/>
      <c r="AD622" s="229"/>
      <c r="AE622" s="229"/>
    </row>
    <row r="623" spans="1:31" x14ac:dyDescent="0.25">
      <c r="A623" s="54">
        <v>3</v>
      </c>
      <c r="B623" s="235"/>
      <c r="C623" s="236"/>
      <c r="D623" s="229"/>
      <c r="E623" s="229"/>
      <c r="F623" s="229"/>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c r="AE623" s="229"/>
    </row>
    <row r="624" spans="1:31" x14ac:dyDescent="0.25">
      <c r="A624" s="54">
        <v>4</v>
      </c>
      <c r="B624" s="235"/>
      <c r="C624" s="236"/>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c r="AE624" s="229"/>
    </row>
    <row r="625" spans="1:31" x14ac:dyDescent="0.25">
      <c r="A625" s="54">
        <v>5</v>
      </c>
      <c r="B625" s="235"/>
      <c r="C625" s="236"/>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c r="AA625" s="229"/>
      <c r="AB625" s="229"/>
      <c r="AC625" s="229"/>
      <c r="AD625" s="229"/>
      <c r="AE625" s="229"/>
    </row>
    <row r="626" spans="1:31" x14ac:dyDescent="0.25">
      <c r="A626" s="54">
        <v>6</v>
      </c>
      <c r="B626" s="235"/>
      <c r="C626" s="236"/>
      <c r="D626" s="229"/>
      <c r="E626" s="229"/>
      <c r="F626" s="229"/>
      <c r="G626" s="229"/>
      <c r="H626" s="229"/>
      <c r="I626" s="229"/>
      <c r="J626" s="229"/>
      <c r="K626" s="229"/>
      <c r="L626" s="229"/>
      <c r="M626" s="229"/>
      <c r="N626" s="229"/>
      <c r="O626" s="229"/>
      <c r="P626" s="229"/>
      <c r="Q626" s="229"/>
      <c r="R626" s="229"/>
      <c r="S626" s="229"/>
      <c r="T626" s="229"/>
      <c r="U626" s="229"/>
      <c r="V626" s="229"/>
      <c r="W626" s="229"/>
      <c r="X626" s="229"/>
      <c r="Y626" s="229"/>
      <c r="Z626" s="229"/>
      <c r="AA626" s="229"/>
      <c r="AB626" s="229"/>
      <c r="AC626" s="229"/>
      <c r="AD626" s="229"/>
      <c r="AE626" s="229"/>
    </row>
    <row r="627" spans="1:31" x14ac:dyDescent="0.25">
      <c r="A627" s="54">
        <v>7</v>
      </c>
      <c r="B627" s="235"/>
      <c r="C627" s="236"/>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c r="AA627" s="229"/>
      <c r="AB627" s="229"/>
      <c r="AC627" s="229"/>
      <c r="AD627" s="229"/>
      <c r="AE627" s="229"/>
    </row>
    <row r="628" spans="1:31" x14ac:dyDescent="0.25">
      <c r="A628" s="54">
        <v>8</v>
      </c>
      <c r="B628" s="235"/>
      <c r="C628" s="236"/>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c r="AA628" s="229"/>
      <c r="AB628" s="229"/>
      <c r="AC628" s="229"/>
      <c r="AD628" s="229"/>
      <c r="AE628" s="229"/>
    </row>
    <row r="629" spans="1:31" x14ac:dyDescent="0.25">
      <c r="A629" s="54">
        <v>9</v>
      </c>
      <c r="B629" s="235"/>
      <c r="C629" s="236"/>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c r="AA629" s="229"/>
      <c r="AB629" s="229"/>
      <c r="AC629" s="229"/>
      <c r="AD629" s="229"/>
      <c r="AE629" s="229"/>
    </row>
    <row r="630" spans="1:31" x14ac:dyDescent="0.25">
      <c r="A630" s="54">
        <v>10</v>
      </c>
      <c r="B630" s="235"/>
      <c r="C630" s="236"/>
      <c r="D630" s="229"/>
      <c r="E630" s="229"/>
      <c r="F630" s="229"/>
      <c r="G630" s="229"/>
      <c r="H630" s="229"/>
      <c r="I630" s="229"/>
      <c r="J630" s="229"/>
      <c r="K630" s="229"/>
      <c r="L630" s="229"/>
      <c r="M630" s="229"/>
      <c r="N630" s="229"/>
      <c r="O630" s="229"/>
      <c r="P630" s="229"/>
      <c r="Q630" s="229"/>
      <c r="R630" s="229"/>
      <c r="S630" s="229"/>
      <c r="T630" s="229"/>
      <c r="U630" s="229"/>
      <c r="V630" s="229"/>
      <c r="W630" s="229"/>
      <c r="X630" s="229"/>
      <c r="Y630" s="229"/>
      <c r="Z630" s="229"/>
      <c r="AA630" s="229"/>
      <c r="AB630" s="229"/>
      <c r="AC630" s="229"/>
      <c r="AD630" s="229"/>
      <c r="AE630" s="229"/>
    </row>
    <row r="631" spans="1:31" x14ac:dyDescent="0.25">
      <c r="A631" s="59">
        <f>COUNTA(B621:B630)</f>
        <v>0</v>
      </c>
      <c r="B631" s="253" t="s">
        <v>128</v>
      </c>
      <c r="C631" s="254"/>
      <c r="D631" s="233">
        <f>COUNT(D621:E630)</f>
        <v>0</v>
      </c>
      <c r="E631" s="234"/>
      <c r="F631" s="233">
        <f t="shared" ref="F631" si="719">COUNT(F621:G630)</f>
        <v>0</v>
      </c>
      <c r="G631" s="234"/>
      <c r="H631" s="233">
        <f t="shared" ref="H631" si="720">COUNT(H621:I630)</f>
        <v>0</v>
      </c>
      <c r="I631" s="234"/>
      <c r="J631" s="233">
        <f t="shared" ref="J631" si="721">COUNT(J621:K630)</f>
        <v>0</v>
      </c>
      <c r="K631" s="234"/>
      <c r="L631" s="233">
        <f t="shared" ref="L631" si="722">COUNT(L621:M630)</f>
        <v>0</v>
      </c>
      <c r="M631" s="234"/>
      <c r="N631" s="233">
        <f t="shared" ref="N631" si="723">COUNT(N621:O630)</f>
        <v>0</v>
      </c>
      <c r="O631" s="234"/>
      <c r="P631" s="233">
        <f t="shared" ref="P631" si="724">COUNT(P621:Q630)</f>
        <v>0</v>
      </c>
      <c r="Q631" s="234"/>
      <c r="R631" s="233">
        <f t="shared" ref="R631" si="725">COUNT(R621:S630)</f>
        <v>0</v>
      </c>
      <c r="S631" s="234"/>
      <c r="T631" s="233">
        <f t="shared" ref="T631" si="726">COUNT(T621:U630)</f>
        <v>0</v>
      </c>
      <c r="U631" s="234"/>
      <c r="V631" s="233">
        <f t="shared" ref="V631" si="727">COUNT(V621:W630)</f>
        <v>0</v>
      </c>
      <c r="W631" s="234"/>
      <c r="X631" s="233">
        <f t="shared" ref="X631" si="728">COUNT(X621:Y630)</f>
        <v>0</v>
      </c>
      <c r="Y631" s="234"/>
      <c r="Z631" s="233">
        <f t="shared" ref="Z631:AB631" si="729">COUNT(Z621:AA630)</f>
        <v>0</v>
      </c>
      <c r="AA631" s="234"/>
      <c r="AB631" s="233">
        <f t="shared" si="729"/>
        <v>0</v>
      </c>
      <c r="AC631" s="234"/>
      <c r="AD631" s="233">
        <f t="shared" ref="AD631" si="730">COUNT(AD621:AE630)</f>
        <v>0</v>
      </c>
      <c r="AE631" s="234"/>
    </row>
    <row r="632" spans="1:31" x14ac:dyDescent="0.25">
      <c r="A632" s="54"/>
      <c r="B632" s="237" t="s">
        <v>126</v>
      </c>
      <c r="C632" s="238"/>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c r="AA632" s="229"/>
      <c r="AB632" s="229"/>
      <c r="AC632" s="229"/>
      <c r="AD632" s="229"/>
      <c r="AE632" s="229"/>
    </row>
    <row r="633" spans="1:31" x14ac:dyDescent="0.25">
      <c r="A633" s="54">
        <v>1</v>
      </c>
      <c r="B633" s="235"/>
      <c r="C633" s="236"/>
      <c r="D633" s="230"/>
      <c r="E633" s="231"/>
      <c r="F633" s="230"/>
      <c r="G633" s="231"/>
      <c r="H633" s="230"/>
      <c r="I633" s="231"/>
      <c r="J633" s="230"/>
      <c r="K633" s="231"/>
      <c r="L633" s="229"/>
      <c r="M633" s="229"/>
      <c r="N633" s="229"/>
      <c r="O633" s="229"/>
      <c r="P633" s="229"/>
      <c r="Q633" s="229"/>
      <c r="R633" s="229"/>
      <c r="S633" s="229"/>
      <c r="T633" s="229"/>
      <c r="U633" s="229"/>
      <c r="V633" s="229"/>
      <c r="W633" s="229"/>
      <c r="X633" s="229"/>
      <c r="Y633" s="229"/>
      <c r="Z633" s="229"/>
      <c r="AA633" s="229"/>
      <c r="AB633" s="229"/>
      <c r="AC633" s="229"/>
      <c r="AD633" s="229"/>
      <c r="AE633" s="229"/>
    </row>
    <row r="634" spans="1:31" x14ac:dyDescent="0.25">
      <c r="A634" s="54">
        <v>2</v>
      </c>
      <c r="B634" s="235"/>
      <c r="C634" s="236"/>
      <c r="D634" s="230"/>
      <c r="E634" s="231"/>
      <c r="F634" s="230"/>
      <c r="G634" s="231"/>
      <c r="H634" s="230"/>
      <c r="I634" s="231"/>
      <c r="J634" s="230"/>
      <c r="K634" s="231"/>
      <c r="L634" s="229"/>
      <c r="M634" s="229"/>
      <c r="N634" s="229"/>
      <c r="O634" s="229"/>
      <c r="P634" s="229"/>
      <c r="Q634" s="229"/>
      <c r="R634" s="229"/>
      <c r="S634" s="229"/>
      <c r="T634" s="229"/>
      <c r="U634" s="229"/>
      <c r="V634" s="229"/>
      <c r="W634" s="229"/>
      <c r="X634" s="229"/>
      <c r="Y634" s="229"/>
      <c r="Z634" s="229"/>
      <c r="AA634" s="229"/>
      <c r="AB634" s="229"/>
      <c r="AC634" s="229"/>
      <c r="AD634" s="229"/>
      <c r="AE634" s="229"/>
    </row>
    <row r="635" spans="1:31" x14ac:dyDescent="0.25">
      <c r="A635" s="54">
        <v>3</v>
      </c>
      <c r="B635" s="235"/>
      <c r="C635" s="236"/>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c r="AE635" s="229"/>
    </row>
    <row r="636" spans="1:31" x14ac:dyDescent="0.25">
      <c r="A636" s="54">
        <v>4</v>
      </c>
      <c r="B636" s="235"/>
      <c r="C636" s="236"/>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c r="AA636" s="229"/>
      <c r="AB636" s="229"/>
      <c r="AC636" s="229"/>
      <c r="AD636" s="229"/>
      <c r="AE636" s="229"/>
    </row>
    <row r="637" spans="1:31" x14ac:dyDescent="0.25">
      <c r="A637" s="54">
        <v>5</v>
      </c>
      <c r="B637" s="235"/>
      <c r="C637" s="236"/>
      <c r="D637" s="229"/>
      <c r="E637" s="229"/>
      <c r="F637" s="229"/>
      <c r="G637" s="229"/>
      <c r="H637" s="229"/>
      <c r="I637" s="229"/>
      <c r="J637" s="229"/>
      <c r="K637" s="229"/>
      <c r="L637" s="229"/>
      <c r="M637" s="229"/>
      <c r="N637" s="229"/>
      <c r="O637" s="229"/>
      <c r="P637" s="229"/>
      <c r="Q637" s="229"/>
      <c r="R637" s="229"/>
      <c r="S637" s="229"/>
      <c r="T637" s="229"/>
      <c r="U637" s="229"/>
      <c r="V637" s="229"/>
      <c r="W637" s="229"/>
      <c r="X637" s="229"/>
      <c r="Y637" s="229"/>
      <c r="Z637" s="229"/>
      <c r="AA637" s="229"/>
      <c r="AB637" s="229"/>
      <c r="AC637" s="229"/>
      <c r="AD637" s="229"/>
      <c r="AE637" s="229"/>
    </row>
    <row r="638" spans="1:31" x14ac:dyDescent="0.25">
      <c r="A638" s="54">
        <v>6</v>
      </c>
      <c r="B638" s="235"/>
      <c r="C638" s="236"/>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c r="AA638" s="229"/>
      <c r="AB638" s="229"/>
      <c r="AC638" s="229"/>
      <c r="AD638" s="229"/>
      <c r="AE638" s="229"/>
    </row>
    <row r="639" spans="1:31" x14ac:dyDescent="0.25">
      <c r="A639" s="54">
        <v>7</v>
      </c>
      <c r="B639" s="235"/>
      <c r="C639" s="236"/>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c r="AA639" s="229"/>
      <c r="AB639" s="229"/>
      <c r="AC639" s="229"/>
      <c r="AD639" s="229"/>
      <c r="AE639" s="229"/>
    </row>
    <row r="640" spans="1:31" x14ac:dyDescent="0.25">
      <c r="A640" s="54">
        <v>8</v>
      </c>
      <c r="B640" s="235"/>
      <c r="C640" s="236"/>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c r="AB640" s="229"/>
      <c r="AC640" s="229"/>
      <c r="AD640" s="229"/>
      <c r="AE640" s="229"/>
    </row>
    <row r="641" spans="1:31" x14ac:dyDescent="0.25">
      <c r="A641" s="54">
        <v>9</v>
      </c>
      <c r="B641" s="235"/>
      <c r="C641" s="236"/>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c r="AA641" s="229"/>
      <c r="AB641" s="229"/>
      <c r="AC641" s="229"/>
      <c r="AD641" s="229"/>
      <c r="AE641" s="229"/>
    </row>
    <row r="642" spans="1:31" x14ac:dyDescent="0.25">
      <c r="A642" s="54">
        <v>10</v>
      </c>
      <c r="B642" s="235"/>
      <c r="C642" s="236"/>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c r="AA642" s="229"/>
      <c r="AB642" s="229"/>
      <c r="AC642" s="229"/>
      <c r="AD642" s="229"/>
      <c r="AE642" s="229"/>
    </row>
    <row r="643" spans="1:31" x14ac:dyDescent="0.25">
      <c r="A643" s="59">
        <f>COUNTA(B633:B642)</f>
        <v>0</v>
      </c>
      <c r="B643" s="253" t="s">
        <v>128</v>
      </c>
      <c r="C643" s="254"/>
      <c r="D643" s="233">
        <f>COUNT(D633:E642)</f>
        <v>0</v>
      </c>
      <c r="E643" s="234"/>
      <c r="F643" s="233">
        <f t="shared" ref="F643" si="731">COUNT(F633:G642)</f>
        <v>0</v>
      </c>
      <c r="G643" s="234"/>
      <c r="H643" s="233">
        <f t="shared" ref="H643" si="732">COUNT(H633:I642)</f>
        <v>0</v>
      </c>
      <c r="I643" s="234"/>
      <c r="J643" s="233">
        <f t="shared" ref="J643" si="733">COUNT(J633:K642)</f>
        <v>0</v>
      </c>
      <c r="K643" s="234"/>
      <c r="L643" s="233">
        <f t="shared" ref="L643" si="734">COUNT(L633:M642)</f>
        <v>0</v>
      </c>
      <c r="M643" s="234"/>
      <c r="N643" s="233">
        <f t="shared" ref="N643" si="735">COUNT(N633:O642)</f>
        <v>0</v>
      </c>
      <c r="O643" s="234"/>
      <c r="P643" s="233">
        <f t="shared" ref="P643" si="736">COUNT(P633:Q642)</f>
        <v>0</v>
      </c>
      <c r="Q643" s="234"/>
      <c r="R643" s="233">
        <f t="shared" ref="R643" si="737">COUNT(R633:S642)</f>
        <v>0</v>
      </c>
      <c r="S643" s="234"/>
      <c r="T643" s="233">
        <f t="shared" ref="T643" si="738">COUNT(T633:U642)</f>
        <v>0</v>
      </c>
      <c r="U643" s="234"/>
      <c r="V643" s="233">
        <f t="shared" ref="V643" si="739">COUNT(V633:W642)</f>
        <v>0</v>
      </c>
      <c r="W643" s="234"/>
      <c r="X643" s="233">
        <f t="shared" ref="X643" si="740">COUNT(X633:Y642)</f>
        <v>0</v>
      </c>
      <c r="Y643" s="234"/>
      <c r="Z643" s="233">
        <f t="shared" ref="Z643:AB643" si="741">COUNT(Z633:AA642)</f>
        <v>0</v>
      </c>
      <c r="AA643" s="234"/>
      <c r="AB643" s="233">
        <f t="shared" si="741"/>
        <v>0</v>
      </c>
      <c r="AC643" s="234"/>
      <c r="AD643" s="233">
        <f t="shared" ref="AD643" si="742">COUNT(AD633:AE642)</f>
        <v>0</v>
      </c>
      <c r="AE643" s="234"/>
    </row>
    <row r="644" spans="1:31" x14ac:dyDescent="0.25">
      <c r="A644" s="54"/>
      <c r="B644" s="237" t="s">
        <v>118</v>
      </c>
      <c r="C644" s="238"/>
      <c r="D644" s="229"/>
      <c r="E644" s="229"/>
      <c r="F644" s="229"/>
      <c r="G644" s="229"/>
      <c r="H644" s="229"/>
      <c r="I644" s="229"/>
      <c r="J644" s="229"/>
      <c r="K644" s="229"/>
      <c r="L644" s="229"/>
      <c r="M644" s="229"/>
      <c r="N644" s="229"/>
      <c r="O644" s="229"/>
      <c r="P644" s="229"/>
      <c r="Q644" s="229"/>
      <c r="R644" s="229"/>
      <c r="S644" s="229"/>
      <c r="T644" s="229"/>
      <c r="U644" s="229"/>
      <c r="V644" s="229"/>
      <c r="W644" s="229"/>
      <c r="X644" s="229"/>
      <c r="Y644" s="229"/>
      <c r="Z644" s="229"/>
      <c r="AA644" s="229"/>
      <c r="AB644" s="229"/>
      <c r="AC644" s="229"/>
      <c r="AD644" s="229"/>
      <c r="AE644" s="229"/>
    </row>
    <row r="645" spans="1:31" x14ac:dyDescent="0.25">
      <c r="A645" s="54">
        <v>1</v>
      </c>
      <c r="B645" s="235"/>
      <c r="C645" s="236"/>
      <c r="D645" s="230"/>
      <c r="E645" s="231"/>
      <c r="F645" s="230"/>
      <c r="G645" s="231"/>
      <c r="H645" s="230"/>
      <c r="I645" s="231"/>
      <c r="J645" s="230"/>
      <c r="K645" s="231"/>
      <c r="L645" s="229"/>
      <c r="M645" s="229"/>
      <c r="N645" s="229"/>
      <c r="O645" s="229"/>
      <c r="P645" s="229"/>
      <c r="Q645" s="229"/>
      <c r="R645" s="229"/>
      <c r="S645" s="229"/>
      <c r="T645" s="229"/>
      <c r="U645" s="229"/>
      <c r="V645" s="229"/>
      <c r="W645" s="229"/>
      <c r="X645" s="229"/>
      <c r="Y645" s="229"/>
      <c r="Z645" s="229"/>
      <c r="AA645" s="229"/>
      <c r="AB645" s="229"/>
      <c r="AC645" s="229"/>
      <c r="AD645" s="229"/>
      <c r="AE645" s="229"/>
    </row>
    <row r="646" spans="1:31" x14ac:dyDescent="0.25">
      <c r="A646" s="54">
        <v>2</v>
      </c>
      <c r="B646" s="235"/>
      <c r="C646" s="236"/>
      <c r="D646" s="230"/>
      <c r="E646" s="231"/>
      <c r="F646" s="230"/>
      <c r="G646" s="231"/>
      <c r="H646" s="230"/>
      <c r="I646" s="231"/>
      <c r="J646" s="230"/>
      <c r="K646" s="231"/>
      <c r="L646" s="229"/>
      <c r="M646" s="229"/>
      <c r="N646" s="229"/>
      <c r="O646" s="229"/>
      <c r="P646" s="229"/>
      <c r="Q646" s="229"/>
      <c r="R646" s="229"/>
      <c r="S646" s="229"/>
      <c r="T646" s="229"/>
      <c r="U646" s="229"/>
      <c r="V646" s="229"/>
      <c r="W646" s="229"/>
      <c r="X646" s="229"/>
      <c r="Y646" s="229"/>
      <c r="Z646" s="229"/>
      <c r="AA646" s="229"/>
      <c r="AB646" s="229"/>
      <c r="AC646" s="229"/>
      <c r="AD646" s="229"/>
      <c r="AE646" s="229"/>
    </row>
    <row r="647" spans="1:31" x14ac:dyDescent="0.25">
      <c r="A647" s="54">
        <v>3</v>
      </c>
      <c r="B647" s="235"/>
      <c r="C647" s="236"/>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c r="AA647" s="229"/>
      <c r="AB647" s="229"/>
      <c r="AC647" s="229"/>
      <c r="AD647" s="229"/>
      <c r="AE647" s="229"/>
    </row>
    <row r="648" spans="1:31" x14ac:dyDescent="0.25">
      <c r="A648" s="54">
        <v>4</v>
      </c>
      <c r="B648" s="235"/>
      <c r="C648" s="236"/>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c r="AA648" s="229"/>
      <c r="AB648" s="229"/>
      <c r="AC648" s="229"/>
      <c r="AD648" s="229"/>
      <c r="AE648" s="229"/>
    </row>
    <row r="649" spans="1:31" x14ac:dyDescent="0.25">
      <c r="A649" s="54">
        <v>5</v>
      </c>
      <c r="B649" s="235"/>
      <c r="C649" s="236"/>
      <c r="D649" s="229"/>
      <c r="E649" s="229"/>
      <c r="F649" s="229"/>
      <c r="G649" s="229"/>
      <c r="H649" s="229"/>
      <c r="I649" s="229"/>
      <c r="J649" s="229"/>
      <c r="K649" s="229"/>
      <c r="L649" s="229"/>
      <c r="M649" s="229"/>
      <c r="N649" s="229"/>
      <c r="O649" s="229"/>
      <c r="P649" s="229"/>
      <c r="Q649" s="229"/>
      <c r="R649" s="229"/>
      <c r="S649" s="229"/>
      <c r="T649" s="229"/>
      <c r="U649" s="229"/>
      <c r="V649" s="229"/>
      <c r="W649" s="229"/>
      <c r="X649" s="229"/>
      <c r="Y649" s="229"/>
      <c r="Z649" s="229"/>
      <c r="AA649" s="229"/>
      <c r="AB649" s="229"/>
      <c r="AC649" s="229"/>
      <c r="AD649" s="229"/>
      <c r="AE649" s="229"/>
    </row>
    <row r="650" spans="1:31" x14ac:dyDescent="0.25">
      <c r="A650" s="54">
        <v>6</v>
      </c>
      <c r="B650" s="235"/>
      <c r="C650" s="236"/>
      <c r="D650" s="229"/>
      <c r="E650" s="229"/>
      <c r="F650" s="229"/>
      <c r="G650" s="229"/>
      <c r="H650" s="229"/>
      <c r="I650" s="229"/>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row>
    <row r="651" spans="1:31" x14ac:dyDescent="0.25">
      <c r="A651" s="54">
        <v>7</v>
      </c>
      <c r="B651" s="235"/>
      <c r="C651" s="236"/>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c r="AA651" s="229"/>
      <c r="AB651" s="229"/>
      <c r="AC651" s="229"/>
      <c r="AD651" s="229"/>
      <c r="AE651" s="229"/>
    </row>
    <row r="652" spans="1:31" x14ac:dyDescent="0.25">
      <c r="A652" s="54">
        <v>8</v>
      </c>
      <c r="B652" s="235"/>
      <c r="C652" s="236"/>
      <c r="D652" s="229"/>
      <c r="E652" s="229"/>
      <c r="F652" s="229"/>
      <c r="G652" s="229"/>
      <c r="H652" s="229"/>
      <c r="I652" s="229"/>
      <c r="J652" s="229"/>
      <c r="K652" s="229"/>
      <c r="L652" s="229"/>
      <c r="M652" s="229"/>
      <c r="N652" s="229"/>
      <c r="O652" s="229"/>
      <c r="P652" s="229"/>
      <c r="Q652" s="229"/>
      <c r="R652" s="229"/>
      <c r="S652" s="229"/>
      <c r="T652" s="229"/>
      <c r="U652" s="229"/>
      <c r="V652" s="229"/>
      <c r="W652" s="229"/>
      <c r="X652" s="229"/>
      <c r="Y652" s="229"/>
      <c r="Z652" s="229"/>
      <c r="AA652" s="229"/>
      <c r="AB652" s="229"/>
      <c r="AC652" s="229"/>
      <c r="AD652" s="229"/>
      <c r="AE652" s="229"/>
    </row>
    <row r="653" spans="1:31" x14ac:dyDescent="0.25">
      <c r="A653" s="54">
        <v>9</v>
      </c>
      <c r="B653" s="235"/>
      <c r="C653" s="236"/>
      <c r="D653" s="229"/>
      <c r="E653" s="229"/>
      <c r="F653" s="229"/>
      <c r="G653" s="229"/>
      <c r="H653" s="229"/>
      <c r="I653" s="229"/>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row>
    <row r="654" spans="1:31" x14ac:dyDescent="0.25">
      <c r="A654" s="54">
        <v>10</v>
      </c>
      <c r="B654" s="235"/>
      <c r="C654" s="236"/>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c r="AA654" s="229"/>
      <c r="AB654" s="229"/>
      <c r="AC654" s="229"/>
      <c r="AD654" s="229"/>
      <c r="AE654" s="229"/>
    </row>
    <row r="655" spans="1:31" x14ac:dyDescent="0.25">
      <c r="A655" s="59">
        <f>COUNTA(B645:B654)</f>
        <v>0</v>
      </c>
      <c r="B655" s="253" t="s">
        <v>128</v>
      </c>
      <c r="C655" s="254"/>
      <c r="D655" s="233">
        <f>COUNT(D645:E654)</f>
        <v>0</v>
      </c>
      <c r="E655" s="234"/>
      <c r="F655" s="233">
        <f t="shared" ref="F655" si="743">COUNT(F645:G654)</f>
        <v>0</v>
      </c>
      <c r="G655" s="234"/>
      <c r="H655" s="233">
        <f t="shared" ref="H655" si="744">COUNT(H645:I654)</f>
        <v>0</v>
      </c>
      <c r="I655" s="234"/>
      <c r="J655" s="233">
        <f t="shared" ref="J655" si="745">COUNT(J645:K654)</f>
        <v>0</v>
      </c>
      <c r="K655" s="234"/>
      <c r="L655" s="233">
        <f t="shared" ref="L655" si="746">COUNT(L645:M654)</f>
        <v>0</v>
      </c>
      <c r="M655" s="234"/>
      <c r="N655" s="233">
        <f t="shared" ref="N655" si="747">COUNT(N645:O654)</f>
        <v>0</v>
      </c>
      <c r="O655" s="234"/>
      <c r="P655" s="233">
        <f t="shared" ref="P655" si="748">COUNT(P645:Q654)</f>
        <v>0</v>
      </c>
      <c r="Q655" s="234"/>
      <c r="R655" s="233">
        <f t="shared" ref="R655" si="749">COUNT(R645:S654)</f>
        <v>0</v>
      </c>
      <c r="S655" s="234"/>
      <c r="T655" s="233">
        <f t="shared" ref="T655" si="750">COUNT(T645:U654)</f>
        <v>0</v>
      </c>
      <c r="U655" s="234"/>
      <c r="V655" s="233">
        <f t="shared" ref="V655" si="751">COUNT(V645:W654)</f>
        <v>0</v>
      </c>
      <c r="W655" s="234"/>
      <c r="X655" s="233">
        <f t="shared" ref="X655" si="752">COUNT(X645:Y654)</f>
        <v>0</v>
      </c>
      <c r="Y655" s="234"/>
      <c r="Z655" s="233">
        <f t="shared" ref="Z655:AB655" si="753">COUNT(Z645:AA654)</f>
        <v>0</v>
      </c>
      <c r="AA655" s="234"/>
      <c r="AB655" s="233">
        <f t="shared" si="753"/>
        <v>0</v>
      </c>
      <c r="AC655" s="234"/>
      <c r="AD655" s="233">
        <f t="shared" ref="AD655" si="754">COUNT(AD645:AE654)</f>
        <v>0</v>
      </c>
      <c r="AE655" s="234"/>
    </row>
    <row r="656" spans="1:31" x14ac:dyDescent="0.25">
      <c r="A656" s="54"/>
      <c r="B656" s="237" t="s">
        <v>119</v>
      </c>
      <c r="C656" s="238"/>
      <c r="D656" s="229"/>
      <c r="E656" s="229"/>
      <c r="F656" s="229"/>
      <c r="G656" s="229"/>
      <c r="H656" s="229"/>
      <c r="I656" s="229"/>
      <c r="J656" s="229"/>
      <c r="K656" s="229"/>
      <c r="L656" s="229"/>
      <c r="M656" s="229"/>
      <c r="N656" s="229"/>
      <c r="O656" s="229"/>
      <c r="P656" s="229"/>
      <c r="Q656" s="229"/>
      <c r="R656" s="229"/>
      <c r="S656" s="229"/>
      <c r="T656" s="229"/>
      <c r="U656" s="229"/>
      <c r="V656" s="229"/>
      <c r="W656" s="229"/>
      <c r="X656" s="229"/>
      <c r="Y656" s="229"/>
      <c r="Z656" s="229"/>
      <c r="AA656" s="229"/>
      <c r="AB656" s="229"/>
      <c r="AC656" s="229"/>
      <c r="AD656" s="229"/>
      <c r="AE656" s="229"/>
    </row>
    <row r="657" spans="1:31" x14ac:dyDescent="0.25">
      <c r="A657" s="54">
        <v>1</v>
      </c>
      <c r="B657" s="235"/>
      <c r="C657" s="236"/>
      <c r="D657" s="230"/>
      <c r="E657" s="231"/>
      <c r="F657" s="230"/>
      <c r="G657" s="231"/>
      <c r="H657" s="230"/>
      <c r="I657" s="231"/>
      <c r="J657" s="230"/>
      <c r="K657" s="231"/>
      <c r="L657" s="229"/>
      <c r="M657" s="229"/>
      <c r="N657" s="229"/>
      <c r="O657" s="229"/>
      <c r="P657" s="229"/>
      <c r="Q657" s="229"/>
      <c r="R657" s="229"/>
      <c r="S657" s="229"/>
      <c r="T657" s="229"/>
      <c r="U657" s="229"/>
      <c r="V657" s="229"/>
      <c r="W657" s="229"/>
      <c r="X657" s="229"/>
      <c r="Y657" s="229"/>
      <c r="Z657" s="229"/>
      <c r="AA657" s="229"/>
      <c r="AB657" s="229"/>
      <c r="AC657" s="229"/>
      <c r="AD657" s="229"/>
      <c r="AE657" s="229"/>
    </row>
    <row r="658" spans="1:31" x14ac:dyDescent="0.25">
      <c r="A658" s="54">
        <v>2</v>
      </c>
      <c r="B658" s="235"/>
      <c r="C658" s="236"/>
      <c r="D658" s="230"/>
      <c r="E658" s="231"/>
      <c r="F658" s="230"/>
      <c r="G658" s="231"/>
      <c r="H658" s="230"/>
      <c r="I658" s="231"/>
      <c r="J658" s="230"/>
      <c r="K658" s="231"/>
      <c r="L658" s="229"/>
      <c r="M658" s="229"/>
      <c r="N658" s="229"/>
      <c r="O658" s="229"/>
      <c r="P658" s="229"/>
      <c r="Q658" s="229"/>
      <c r="R658" s="229"/>
      <c r="S658" s="229"/>
      <c r="T658" s="229"/>
      <c r="U658" s="229"/>
      <c r="V658" s="229"/>
      <c r="W658" s="229"/>
      <c r="X658" s="229"/>
      <c r="Y658" s="229"/>
      <c r="Z658" s="229"/>
      <c r="AA658" s="229"/>
      <c r="AB658" s="229"/>
      <c r="AC658" s="229"/>
      <c r="AD658" s="229"/>
      <c r="AE658" s="229"/>
    </row>
    <row r="659" spans="1:31" x14ac:dyDescent="0.25">
      <c r="A659" s="54">
        <v>3</v>
      </c>
      <c r="B659" s="235"/>
      <c r="C659" s="236"/>
      <c r="D659" s="229"/>
      <c r="E659" s="229"/>
      <c r="F659" s="229"/>
      <c r="G659" s="229"/>
      <c r="H659" s="229"/>
      <c r="I659" s="229"/>
      <c r="J659" s="229"/>
      <c r="K659" s="229"/>
      <c r="L659" s="229"/>
      <c r="M659" s="229"/>
      <c r="N659" s="229"/>
      <c r="O659" s="229"/>
      <c r="P659" s="229"/>
      <c r="Q659" s="229"/>
      <c r="R659" s="229"/>
      <c r="S659" s="229"/>
      <c r="T659" s="229"/>
      <c r="U659" s="229"/>
      <c r="V659" s="229"/>
      <c r="W659" s="229"/>
      <c r="X659" s="229"/>
      <c r="Y659" s="229"/>
      <c r="Z659" s="229"/>
      <c r="AA659" s="229"/>
      <c r="AB659" s="229"/>
      <c r="AC659" s="229"/>
      <c r="AD659" s="229"/>
      <c r="AE659" s="229"/>
    </row>
    <row r="660" spans="1:31" x14ac:dyDescent="0.25">
      <c r="A660" s="54">
        <v>4</v>
      </c>
      <c r="B660" s="235"/>
      <c r="C660" s="236"/>
      <c r="D660" s="229"/>
      <c r="E660" s="229"/>
      <c r="F660" s="229"/>
      <c r="G660" s="229"/>
      <c r="H660" s="229"/>
      <c r="I660" s="229"/>
      <c r="J660" s="229"/>
      <c r="K660" s="229"/>
      <c r="L660" s="229"/>
      <c r="M660" s="229"/>
      <c r="N660" s="229"/>
      <c r="O660" s="229"/>
      <c r="P660" s="229"/>
      <c r="Q660" s="229"/>
      <c r="R660" s="229"/>
      <c r="S660" s="229"/>
      <c r="T660" s="229"/>
      <c r="U660" s="229"/>
      <c r="V660" s="229"/>
      <c r="W660" s="229"/>
      <c r="X660" s="229"/>
      <c r="Y660" s="229"/>
      <c r="Z660" s="229"/>
      <c r="AA660" s="229"/>
      <c r="AB660" s="229"/>
      <c r="AC660" s="229"/>
      <c r="AD660" s="229"/>
      <c r="AE660" s="229"/>
    </row>
    <row r="661" spans="1:31" x14ac:dyDescent="0.25">
      <c r="A661" s="54">
        <v>5</v>
      </c>
      <c r="B661" s="235"/>
      <c r="C661" s="236"/>
      <c r="D661" s="229"/>
      <c r="E661" s="229"/>
      <c r="F661" s="229"/>
      <c r="G661" s="229"/>
      <c r="H661" s="229"/>
      <c r="I661" s="229"/>
      <c r="J661" s="229"/>
      <c r="K661" s="229"/>
      <c r="L661" s="229"/>
      <c r="M661" s="229"/>
      <c r="N661" s="229"/>
      <c r="O661" s="229"/>
      <c r="P661" s="229"/>
      <c r="Q661" s="229"/>
      <c r="R661" s="229"/>
      <c r="S661" s="229"/>
      <c r="T661" s="229"/>
      <c r="U661" s="229"/>
      <c r="V661" s="229"/>
      <c r="W661" s="229"/>
      <c r="X661" s="229"/>
      <c r="Y661" s="229"/>
      <c r="Z661" s="229"/>
      <c r="AA661" s="229"/>
      <c r="AB661" s="229"/>
      <c r="AC661" s="229"/>
      <c r="AD661" s="229"/>
      <c r="AE661" s="229"/>
    </row>
    <row r="662" spans="1:31" x14ac:dyDescent="0.25">
      <c r="A662" s="54">
        <v>6</v>
      </c>
      <c r="B662" s="235"/>
      <c r="C662" s="236"/>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c r="AE662" s="229"/>
    </row>
    <row r="663" spans="1:31" x14ac:dyDescent="0.25">
      <c r="A663" s="54">
        <v>7</v>
      </c>
      <c r="B663" s="235"/>
      <c r="C663" s="236"/>
      <c r="D663" s="229"/>
      <c r="E663" s="229"/>
      <c r="F663" s="229"/>
      <c r="G663" s="229"/>
      <c r="H663" s="229"/>
      <c r="I663" s="229"/>
      <c r="J663" s="229"/>
      <c r="K663" s="229"/>
      <c r="L663" s="229"/>
      <c r="M663" s="229"/>
      <c r="N663" s="229"/>
      <c r="O663" s="229"/>
      <c r="P663" s="229"/>
      <c r="Q663" s="229"/>
      <c r="R663" s="229"/>
      <c r="S663" s="229"/>
      <c r="T663" s="229"/>
      <c r="U663" s="229"/>
      <c r="V663" s="229"/>
      <c r="W663" s="229"/>
      <c r="X663" s="229"/>
      <c r="Y663" s="229"/>
      <c r="Z663" s="229"/>
      <c r="AA663" s="229"/>
      <c r="AB663" s="229"/>
      <c r="AC663" s="229"/>
      <c r="AD663" s="229"/>
      <c r="AE663" s="229"/>
    </row>
    <row r="664" spans="1:31" x14ac:dyDescent="0.25">
      <c r="A664" s="54">
        <v>8</v>
      </c>
      <c r="B664" s="235"/>
      <c r="C664" s="236"/>
      <c r="D664" s="229"/>
      <c r="E664" s="229"/>
      <c r="F664" s="229"/>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row>
    <row r="665" spans="1:31" x14ac:dyDescent="0.25">
      <c r="A665" s="54">
        <v>9</v>
      </c>
      <c r="B665" s="235"/>
      <c r="C665" s="236"/>
      <c r="D665" s="229"/>
      <c r="E665" s="229"/>
      <c r="F665" s="229"/>
      <c r="G665" s="229"/>
      <c r="H665" s="229"/>
      <c r="I665" s="229"/>
      <c r="J665" s="229"/>
      <c r="K665" s="229"/>
      <c r="L665" s="229"/>
      <c r="M665" s="229"/>
      <c r="N665" s="229"/>
      <c r="O665" s="229"/>
      <c r="P665" s="229"/>
      <c r="Q665" s="229"/>
      <c r="R665" s="229"/>
      <c r="S665" s="229"/>
      <c r="T665" s="229"/>
      <c r="U665" s="229"/>
      <c r="V665" s="229"/>
      <c r="W665" s="229"/>
      <c r="X665" s="229"/>
      <c r="Y665" s="229"/>
      <c r="Z665" s="229"/>
      <c r="AA665" s="229"/>
      <c r="AB665" s="229"/>
      <c r="AC665" s="229"/>
      <c r="AD665" s="229"/>
      <c r="AE665" s="229"/>
    </row>
    <row r="666" spans="1:31" x14ac:dyDescent="0.25">
      <c r="A666" s="54">
        <v>10</v>
      </c>
      <c r="B666" s="235"/>
      <c r="C666" s="236"/>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c r="AA666" s="229"/>
      <c r="AB666" s="229"/>
      <c r="AC666" s="229"/>
      <c r="AD666" s="229"/>
      <c r="AE666" s="229"/>
    </row>
    <row r="667" spans="1:31" x14ac:dyDescent="0.25">
      <c r="A667" s="59">
        <f>COUNTA(B657:B666)</f>
        <v>0</v>
      </c>
      <c r="B667" s="253" t="s">
        <v>128</v>
      </c>
      <c r="C667" s="254"/>
      <c r="D667" s="233">
        <f>COUNT(D657:E666)</f>
        <v>0</v>
      </c>
      <c r="E667" s="234"/>
      <c r="F667" s="233">
        <f t="shared" ref="F667" si="755">COUNT(F657:G666)</f>
        <v>0</v>
      </c>
      <c r="G667" s="234"/>
      <c r="H667" s="233">
        <f t="shared" ref="H667" si="756">COUNT(H657:I666)</f>
        <v>0</v>
      </c>
      <c r="I667" s="234"/>
      <c r="J667" s="233">
        <f t="shared" ref="J667" si="757">COUNT(J657:K666)</f>
        <v>0</v>
      </c>
      <c r="K667" s="234"/>
      <c r="L667" s="233">
        <f t="shared" ref="L667" si="758">COUNT(L657:M666)</f>
        <v>0</v>
      </c>
      <c r="M667" s="234"/>
      <c r="N667" s="233">
        <f t="shared" ref="N667" si="759">COUNT(N657:O666)</f>
        <v>0</v>
      </c>
      <c r="O667" s="234"/>
      <c r="P667" s="233">
        <f t="shared" ref="P667" si="760">COUNT(P657:Q666)</f>
        <v>0</v>
      </c>
      <c r="Q667" s="234"/>
      <c r="R667" s="233">
        <f t="shared" ref="R667" si="761">COUNT(R657:S666)</f>
        <v>0</v>
      </c>
      <c r="S667" s="234"/>
      <c r="T667" s="233">
        <f t="shared" ref="T667" si="762">COUNT(T657:U666)</f>
        <v>0</v>
      </c>
      <c r="U667" s="234"/>
      <c r="V667" s="233">
        <f t="shared" ref="V667" si="763">COUNT(V657:W666)</f>
        <v>0</v>
      </c>
      <c r="W667" s="234"/>
      <c r="X667" s="233">
        <f t="shared" ref="X667" si="764">COUNT(X657:Y666)</f>
        <v>0</v>
      </c>
      <c r="Y667" s="234"/>
      <c r="Z667" s="233">
        <f t="shared" ref="Z667:AB667" si="765">COUNT(Z657:AA666)</f>
        <v>0</v>
      </c>
      <c r="AA667" s="234"/>
      <c r="AB667" s="233">
        <f t="shared" si="765"/>
        <v>0</v>
      </c>
      <c r="AC667" s="234"/>
      <c r="AD667" s="233">
        <f t="shared" ref="AD667" si="766">COUNT(AD657:AE666)</f>
        <v>0</v>
      </c>
      <c r="AE667" s="234"/>
    </row>
    <row r="668" spans="1:31" x14ac:dyDescent="0.25">
      <c r="A668" s="54"/>
      <c r="B668" s="237" t="s">
        <v>120</v>
      </c>
      <c r="C668" s="238"/>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c r="AA668" s="229"/>
      <c r="AB668" s="229"/>
      <c r="AC668" s="229"/>
      <c r="AD668" s="229"/>
      <c r="AE668" s="229"/>
    </row>
    <row r="669" spans="1:31" x14ac:dyDescent="0.25">
      <c r="A669" s="54">
        <v>1</v>
      </c>
      <c r="B669" s="235"/>
      <c r="C669" s="236"/>
      <c r="D669" s="230"/>
      <c r="E669" s="231"/>
      <c r="F669" s="230"/>
      <c r="G669" s="231"/>
      <c r="H669" s="230"/>
      <c r="I669" s="231"/>
      <c r="J669" s="230"/>
      <c r="K669" s="231"/>
      <c r="L669" s="229"/>
      <c r="M669" s="229"/>
      <c r="N669" s="229"/>
      <c r="O669" s="229"/>
      <c r="P669" s="229"/>
      <c r="Q669" s="229"/>
      <c r="R669" s="229"/>
      <c r="S669" s="229"/>
      <c r="T669" s="229"/>
      <c r="U669" s="229"/>
      <c r="V669" s="229"/>
      <c r="W669" s="229"/>
      <c r="X669" s="229"/>
      <c r="Y669" s="229"/>
      <c r="Z669" s="229"/>
      <c r="AA669" s="229"/>
      <c r="AB669" s="229"/>
      <c r="AC669" s="229"/>
      <c r="AD669" s="229"/>
      <c r="AE669" s="229"/>
    </row>
    <row r="670" spans="1:31" x14ac:dyDescent="0.25">
      <c r="A670" s="54">
        <v>2</v>
      </c>
      <c r="B670" s="235"/>
      <c r="C670" s="236"/>
      <c r="D670" s="230"/>
      <c r="E670" s="231"/>
      <c r="F670" s="230"/>
      <c r="G670" s="231"/>
      <c r="H670" s="230"/>
      <c r="I670" s="231"/>
      <c r="J670" s="230"/>
      <c r="K670" s="231"/>
      <c r="L670" s="229"/>
      <c r="M670" s="229"/>
      <c r="N670" s="229"/>
      <c r="O670" s="229"/>
      <c r="P670" s="229"/>
      <c r="Q670" s="229"/>
      <c r="R670" s="229"/>
      <c r="S670" s="229"/>
      <c r="T670" s="229"/>
      <c r="U670" s="229"/>
      <c r="V670" s="229"/>
      <c r="W670" s="229"/>
      <c r="X670" s="229"/>
      <c r="Y670" s="229"/>
      <c r="Z670" s="229"/>
      <c r="AA670" s="229"/>
      <c r="AB670" s="229"/>
      <c r="AC670" s="229"/>
      <c r="AD670" s="229"/>
      <c r="AE670" s="229"/>
    </row>
    <row r="671" spans="1:31" x14ac:dyDescent="0.25">
      <c r="A671" s="54">
        <v>3</v>
      </c>
      <c r="B671" s="235"/>
      <c r="C671" s="236"/>
      <c r="D671" s="229"/>
      <c r="E671" s="229"/>
      <c r="F671" s="229"/>
      <c r="G671" s="229"/>
      <c r="H671" s="229"/>
      <c r="I671" s="229"/>
      <c r="J671" s="229"/>
      <c r="K671" s="229"/>
      <c r="L671" s="229"/>
      <c r="M671" s="229"/>
      <c r="N671" s="229"/>
      <c r="O671" s="229"/>
      <c r="P671" s="229"/>
      <c r="Q671" s="229"/>
      <c r="R671" s="229"/>
      <c r="S671" s="229"/>
      <c r="T671" s="229"/>
      <c r="U671" s="229"/>
      <c r="V671" s="229"/>
      <c r="W671" s="229"/>
      <c r="X671" s="229"/>
      <c r="Y671" s="229"/>
      <c r="Z671" s="229"/>
      <c r="AA671" s="229"/>
      <c r="AB671" s="229"/>
      <c r="AC671" s="229"/>
      <c r="AD671" s="229"/>
      <c r="AE671" s="229"/>
    </row>
    <row r="672" spans="1:31" x14ac:dyDescent="0.25">
      <c r="A672" s="54">
        <v>4</v>
      </c>
      <c r="B672" s="235"/>
      <c r="C672" s="236"/>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c r="AA672" s="229"/>
      <c r="AB672" s="229"/>
      <c r="AC672" s="229"/>
      <c r="AD672" s="229"/>
      <c r="AE672" s="229"/>
    </row>
    <row r="673" spans="1:31" x14ac:dyDescent="0.25">
      <c r="A673" s="54">
        <v>5</v>
      </c>
      <c r="B673" s="235"/>
      <c r="C673" s="236"/>
      <c r="D673" s="229"/>
      <c r="E673" s="229"/>
      <c r="F673" s="229"/>
      <c r="G673" s="229"/>
      <c r="H673" s="229"/>
      <c r="I673" s="229"/>
      <c r="J673" s="229"/>
      <c r="K673" s="229"/>
      <c r="L673" s="229"/>
      <c r="M673" s="229"/>
      <c r="N673" s="229"/>
      <c r="O673" s="229"/>
      <c r="P673" s="229"/>
      <c r="Q673" s="229"/>
      <c r="R673" s="229"/>
      <c r="S673" s="229"/>
      <c r="T673" s="229"/>
      <c r="U673" s="229"/>
      <c r="V673" s="229"/>
      <c r="W673" s="229"/>
      <c r="X673" s="229"/>
      <c r="Y673" s="229"/>
      <c r="Z673" s="229"/>
      <c r="AA673" s="229"/>
      <c r="AB673" s="229"/>
      <c r="AC673" s="229"/>
      <c r="AD673" s="229"/>
      <c r="AE673" s="229"/>
    </row>
    <row r="674" spans="1:31" x14ac:dyDescent="0.25">
      <c r="A674" s="54">
        <v>6</v>
      </c>
      <c r="B674" s="235"/>
      <c r="C674" s="236"/>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c r="AA674" s="229"/>
      <c r="AB674" s="229"/>
      <c r="AC674" s="229"/>
      <c r="AD674" s="229"/>
      <c r="AE674" s="229"/>
    </row>
    <row r="675" spans="1:31" x14ac:dyDescent="0.25">
      <c r="A675" s="54">
        <v>7</v>
      </c>
      <c r="B675" s="235"/>
      <c r="C675" s="236"/>
      <c r="D675" s="229"/>
      <c r="E675" s="229"/>
      <c r="F675" s="229"/>
      <c r="G675" s="229"/>
      <c r="H675" s="229"/>
      <c r="I675" s="229"/>
      <c r="J675" s="229"/>
      <c r="K675" s="229"/>
      <c r="L675" s="229"/>
      <c r="M675" s="229"/>
      <c r="N675" s="229"/>
      <c r="O675" s="229"/>
      <c r="P675" s="229"/>
      <c r="Q675" s="229"/>
      <c r="R675" s="229"/>
      <c r="S675" s="229"/>
      <c r="T675" s="229"/>
      <c r="U675" s="229"/>
      <c r="V675" s="229"/>
      <c r="W675" s="229"/>
      <c r="X675" s="229"/>
      <c r="Y675" s="229"/>
      <c r="Z675" s="229"/>
      <c r="AA675" s="229"/>
      <c r="AB675" s="229"/>
      <c r="AC675" s="229"/>
      <c r="AD675" s="229"/>
      <c r="AE675" s="229"/>
    </row>
    <row r="676" spans="1:31" x14ac:dyDescent="0.25">
      <c r="A676" s="54">
        <v>8</v>
      </c>
      <c r="B676" s="235"/>
      <c r="C676" s="236"/>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c r="AA676" s="229"/>
      <c r="AB676" s="229"/>
      <c r="AC676" s="229"/>
      <c r="AD676" s="229"/>
      <c r="AE676" s="229"/>
    </row>
    <row r="677" spans="1:31" x14ac:dyDescent="0.25">
      <c r="A677" s="54">
        <v>9</v>
      </c>
      <c r="B677" s="235"/>
      <c r="C677" s="236"/>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c r="AA677" s="229"/>
      <c r="AB677" s="229"/>
      <c r="AC677" s="229"/>
      <c r="AD677" s="229"/>
      <c r="AE677" s="229"/>
    </row>
    <row r="678" spans="1:31" x14ac:dyDescent="0.25">
      <c r="A678" s="54">
        <v>10</v>
      </c>
      <c r="B678" s="235"/>
      <c r="C678" s="236"/>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c r="AE678" s="229"/>
    </row>
    <row r="679" spans="1:31" x14ac:dyDescent="0.25">
      <c r="A679" s="59">
        <f>COUNTA(B669:B678)</f>
        <v>0</v>
      </c>
      <c r="B679" s="253" t="s">
        <v>128</v>
      </c>
      <c r="C679" s="254"/>
      <c r="D679" s="233">
        <f>COUNT(D669:E678)</f>
        <v>0</v>
      </c>
      <c r="E679" s="234"/>
      <c r="F679" s="233">
        <f t="shared" ref="F679" si="767">COUNT(F669:G678)</f>
        <v>0</v>
      </c>
      <c r="G679" s="234"/>
      <c r="H679" s="233">
        <f t="shared" ref="H679" si="768">COUNT(H669:I678)</f>
        <v>0</v>
      </c>
      <c r="I679" s="234"/>
      <c r="J679" s="233">
        <f t="shared" ref="J679" si="769">COUNT(J669:K678)</f>
        <v>0</v>
      </c>
      <c r="K679" s="234"/>
      <c r="L679" s="233">
        <f t="shared" ref="L679" si="770">COUNT(L669:M678)</f>
        <v>0</v>
      </c>
      <c r="M679" s="234"/>
      <c r="N679" s="233">
        <f t="shared" ref="N679" si="771">COUNT(N669:O678)</f>
        <v>0</v>
      </c>
      <c r="O679" s="234"/>
      <c r="P679" s="233">
        <f t="shared" ref="P679" si="772">COUNT(P669:Q678)</f>
        <v>0</v>
      </c>
      <c r="Q679" s="234"/>
      <c r="R679" s="233">
        <f t="shared" ref="R679" si="773">COUNT(R669:S678)</f>
        <v>0</v>
      </c>
      <c r="S679" s="234"/>
      <c r="T679" s="233">
        <f t="shared" ref="T679" si="774">COUNT(T669:U678)</f>
        <v>0</v>
      </c>
      <c r="U679" s="234"/>
      <c r="V679" s="233">
        <f t="shared" ref="V679" si="775">COUNT(V669:W678)</f>
        <v>0</v>
      </c>
      <c r="W679" s="234"/>
      <c r="X679" s="233">
        <f t="shared" ref="X679" si="776">COUNT(X669:Y678)</f>
        <v>0</v>
      </c>
      <c r="Y679" s="234"/>
      <c r="Z679" s="233">
        <f t="shared" ref="Z679:AB679" si="777">COUNT(Z669:AA678)</f>
        <v>0</v>
      </c>
      <c r="AA679" s="234"/>
      <c r="AB679" s="233">
        <f t="shared" si="777"/>
        <v>0</v>
      </c>
      <c r="AC679" s="234"/>
      <c r="AD679" s="233">
        <f t="shared" ref="AD679" si="778">COUNT(AD669:AE678)</f>
        <v>0</v>
      </c>
      <c r="AE679" s="234"/>
    </row>
    <row r="680" spans="1:31" x14ac:dyDescent="0.25">
      <c r="A680" s="54"/>
      <c r="B680" s="237" t="s">
        <v>121</v>
      </c>
      <c r="C680" s="238"/>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c r="AA680" s="229"/>
      <c r="AB680" s="229"/>
      <c r="AC680" s="229"/>
      <c r="AD680" s="229"/>
      <c r="AE680" s="229"/>
    </row>
    <row r="681" spans="1:31" x14ac:dyDescent="0.25">
      <c r="A681" s="54">
        <v>1</v>
      </c>
      <c r="B681" s="235"/>
      <c r="C681" s="236"/>
      <c r="D681" s="230"/>
      <c r="E681" s="231"/>
      <c r="F681" s="230"/>
      <c r="G681" s="231"/>
      <c r="H681" s="230"/>
      <c r="I681" s="231"/>
      <c r="J681" s="230"/>
      <c r="K681" s="231"/>
      <c r="L681" s="229"/>
      <c r="M681" s="229"/>
      <c r="N681" s="229"/>
      <c r="O681" s="229"/>
      <c r="P681" s="229"/>
      <c r="Q681" s="229"/>
      <c r="R681" s="229"/>
      <c r="S681" s="229"/>
      <c r="T681" s="229"/>
      <c r="U681" s="229"/>
      <c r="V681" s="229"/>
      <c r="W681" s="229"/>
      <c r="X681" s="229"/>
      <c r="Y681" s="229"/>
      <c r="Z681" s="229"/>
      <c r="AA681" s="229"/>
      <c r="AB681" s="229"/>
      <c r="AC681" s="229"/>
      <c r="AD681" s="229"/>
      <c r="AE681" s="229"/>
    </row>
    <row r="682" spans="1:31" x14ac:dyDescent="0.25">
      <c r="A682" s="54">
        <v>2</v>
      </c>
      <c r="B682" s="235"/>
      <c r="C682" s="236"/>
      <c r="D682" s="230"/>
      <c r="E682" s="231"/>
      <c r="F682" s="230"/>
      <c r="G682" s="231"/>
      <c r="H682" s="230"/>
      <c r="I682" s="231"/>
      <c r="J682" s="230"/>
      <c r="K682" s="231"/>
      <c r="L682" s="229"/>
      <c r="M682" s="229"/>
      <c r="N682" s="229"/>
      <c r="O682" s="229"/>
      <c r="P682" s="229"/>
      <c r="Q682" s="229"/>
      <c r="R682" s="229"/>
      <c r="S682" s="229"/>
      <c r="T682" s="229"/>
      <c r="U682" s="229"/>
      <c r="V682" s="229"/>
      <c r="W682" s="229"/>
      <c r="X682" s="229"/>
      <c r="Y682" s="229"/>
      <c r="Z682" s="229"/>
      <c r="AA682" s="229"/>
      <c r="AB682" s="229"/>
      <c r="AC682" s="229"/>
      <c r="AD682" s="229"/>
      <c r="AE682" s="229"/>
    </row>
    <row r="683" spans="1:31" x14ac:dyDescent="0.25">
      <c r="A683" s="54">
        <v>3</v>
      </c>
      <c r="B683" s="235"/>
      <c r="C683" s="236"/>
      <c r="D683" s="229"/>
      <c r="E683" s="229"/>
      <c r="F683" s="229"/>
      <c r="G683" s="229"/>
      <c r="H683" s="229"/>
      <c r="I683" s="229"/>
      <c r="J683" s="229"/>
      <c r="K683" s="229"/>
      <c r="L683" s="229"/>
      <c r="M683" s="229"/>
      <c r="N683" s="229"/>
      <c r="O683" s="229"/>
      <c r="P683" s="229"/>
      <c r="Q683" s="229"/>
      <c r="R683" s="229"/>
      <c r="S683" s="229"/>
      <c r="T683" s="229"/>
      <c r="U683" s="229"/>
      <c r="V683" s="229"/>
      <c r="W683" s="229"/>
      <c r="X683" s="229"/>
      <c r="Y683" s="229"/>
      <c r="Z683" s="229"/>
      <c r="AA683" s="229"/>
      <c r="AB683" s="229"/>
      <c r="AC683" s="229"/>
      <c r="AD683" s="229"/>
      <c r="AE683" s="229"/>
    </row>
    <row r="684" spans="1:31" x14ac:dyDescent="0.25">
      <c r="A684" s="54">
        <v>4</v>
      </c>
      <c r="B684" s="235"/>
      <c r="C684" s="236"/>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c r="AA684" s="229"/>
      <c r="AB684" s="229"/>
      <c r="AC684" s="229"/>
      <c r="AD684" s="229"/>
      <c r="AE684" s="229"/>
    </row>
    <row r="685" spans="1:31" x14ac:dyDescent="0.25">
      <c r="A685" s="54">
        <v>5</v>
      </c>
      <c r="B685" s="235"/>
      <c r="C685" s="236"/>
      <c r="D685" s="229"/>
      <c r="E685" s="229"/>
      <c r="F685" s="229"/>
      <c r="G685" s="229"/>
      <c r="H685" s="229"/>
      <c r="I685" s="229"/>
      <c r="J685" s="229"/>
      <c r="K685" s="229"/>
      <c r="L685" s="229"/>
      <c r="M685" s="229"/>
      <c r="N685" s="229"/>
      <c r="O685" s="229"/>
      <c r="P685" s="229"/>
      <c r="Q685" s="229"/>
      <c r="R685" s="229"/>
      <c r="S685" s="229"/>
      <c r="T685" s="229"/>
      <c r="U685" s="229"/>
      <c r="V685" s="229"/>
      <c r="W685" s="229"/>
      <c r="X685" s="229"/>
      <c r="Y685" s="229"/>
      <c r="Z685" s="229"/>
      <c r="AA685" s="229"/>
      <c r="AB685" s="229"/>
      <c r="AC685" s="229"/>
      <c r="AD685" s="229"/>
      <c r="AE685" s="229"/>
    </row>
    <row r="686" spans="1:31" x14ac:dyDescent="0.25">
      <c r="A686" s="54">
        <v>6</v>
      </c>
      <c r="B686" s="235"/>
      <c r="C686" s="236"/>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row>
    <row r="687" spans="1:31" x14ac:dyDescent="0.25">
      <c r="A687" s="54">
        <v>7</v>
      </c>
      <c r="B687" s="235"/>
      <c r="C687" s="236"/>
      <c r="D687" s="229"/>
      <c r="E687" s="229"/>
      <c r="F687" s="229"/>
      <c r="G687" s="229"/>
      <c r="H687" s="229"/>
      <c r="I687" s="229"/>
      <c r="J687" s="229"/>
      <c r="K687" s="229"/>
      <c r="L687" s="229"/>
      <c r="M687" s="229"/>
      <c r="N687" s="229"/>
      <c r="O687" s="229"/>
      <c r="P687" s="229"/>
      <c r="Q687" s="229"/>
      <c r="R687" s="229"/>
      <c r="S687" s="229"/>
      <c r="T687" s="229"/>
      <c r="U687" s="229"/>
      <c r="V687" s="229"/>
      <c r="W687" s="229"/>
      <c r="X687" s="229"/>
      <c r="Y687" s="229"/>
      <c r="Z687" s="229"/>
      <c r="AA687" s="229"/>
      <c r="AB687" s="229"/>
      <c r="AC687" s="229"/>
      <c r="AD687" s="229"/>
      <c r="AE687" s="229"/>
    </row>
    <row r="688" spans="1:31" x14ac:dyDescent="0.25">
      <c r="A688" s="54">
        <v>8</v>
      </c>
      <c r="B688" s="235"/>
      <c r="C688" s="236"/>
      <c r="D688" s="229"/>
      <c r="E688" s="229"/>
      <c r="F688" s="229"/>
      <c r="G688" s="229"/>
      <c r="H688" s="229"/>
      <c r="I688" s="229"/>
      <c r="J688" s="229"/>
      <c r="K688" s="229"/>
      <c r="L688" s="229"/>
      <c r="M688" s="229"/>
      <c r="N688" s="229"/>
      <c r="O688" s="229"/>
      <c r="P688" s="229"/>
      <c r="Q688" s="229"/>
      <c r="R688" s="229"/>
      <c r="S688" s="229"/>
      <c r="T688" s="229"/>
      <c r="U688" s="229"/>
      <c r="V688" s="229"/>
      <c r="W688" s="229"/>
      <c r="X688" s="229"/>
      <c r="Y688" s="229"/>
      <c r="Z688" s="229"/>
      <c r="AA688" s="229"/>
      <c r="AB688" s="229"/>
      <c r="AC688" s="229"/>
      <c r="AD688" s="229"/>
      <c r="AE688" s="229"/>
    </row>
    <row r="689" spans="1:31" x14ac:dyDescent="0.25">
      <c r="A689" s="54">
        <v>9</v>
      </c>
      <c r="B689" s="235"/>
      <c r="C689" s="236"/>
      <c r="D689" s="229"/>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c r="AE689" s="229"/>
    </row>
    <row r="690" spans="1:31" x14ac:dyDescent="0.25">
      <c r="A690" s="54">
        <v>10</v>
      </c>
      <c r="B690" s="235"/>
      <c r="C690" s="236"/>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row>
    <row r="691" spans="1:31" x14ac:dyDescent="0.25">
      <c r="A691" s="59">
        <f>COUNTA(B681:B690)</f>
        <v>0</v>
      </c>
      <c r="B691" s="253" t="s">
        <v>128</v>
      </c>
      <c r="C691" s="254"/>
      <c r="D691" s="233">
        <f>COUNT(D681:E690)</f>
        <v>0</v>
      </c>
      <c r="E691" s="234"/>
      <c r="F691" s="233">
        <f t="shared" ref="F691" si="779">COUNT(F681:G690)</f>
        <v>0</v>
      </c>
      <c r="G691" s="234"/>
      <c r="H691" s="233">
        <f t="shared" ref="H691" si="780">COUNT(H681:I690)</f>
        <v>0</v>
      </c>
      <c r="I691" s="234"/>
      <c r="J691" s="233">
        <f t="shared" ref="J691" si="781">COUNT(J681:K690)</f>
        <v>0</v>
      </c>
      <c r="K691" s="234"/>
      <c r="L691" s="233">
        <f t="shared" ref="L691" si="782">COUNT(L681:M690)</f>
        <v>0</v>
      </c>
      <c r="M691" s="234"/>
      <c r="N691" s="233">
        <f t="shared" ref="N691" si="783">COUNT(N681:O690)</f>
        <v>0</v>
      </c>
      <c r="O691" s="234"/>
      <c r="P691" s="233">
        <f t="shared" ref="P691" si="784">COUNT(P681:Q690)</f>
        <v>0</v>
      </c>
      <c r="Q691" s="234"/>
      <c r="R691" s="233">
        <f t="shared" ref="R691" si="785">COUNT(R681:S690)</f>
        <v>0</v>
      </c>
      <c r="S691" s="234"/>
      <c r="T691" s="233">
        <f t="shared" ref="T691" si="786">COUNT(T681:U690)</f>
        <v>0</v>
      </c>
      <c r="U691" s="234"/>
      <c r="V691" s="233">
        <f t="shared" ref="V691" si="787">COUNT(V681:W690)</f>
        <v>0</v>
      </c>
      <c r="W691" s="234"/>
      <c r="X691" s="233">
        <f t="shared" ref="X691" si="788">COUNT(X681:Y690)</f>
        <v>0</v>
      </c>
      <c r="Y691" s="234"/>
      <c r="Z691" s="233">
        <f t="shared" ref="Z691:AB691" si="789">COUNT(Z681:AA690)</f>
        <v>0</v>
      </c>
      <c r="AA691" s="234"/>
      <c r="AB691" s="233">
        <f t="shared" si="789"/>
        <v>0</v>
      </c>
      <c r="AC691" s="234"/>
      <c r="AD691" s="233">
        <f t="shared" ref="AD691" si="790">COUNT(AD681:AE690)</f>
        <v>0</v>
      </c>
      <c r="AE691" s="234"/>
    </row>
    <row r="692" spans="1:31" x14ac:dyDescent="0.25">
      <c r="A692" s="54"/>
      <c r="B692" s="237" t="s">
        <v>122</v>
      </c>
      <c r="C692" s="238"/>
      <c r="D692" s="229"/>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c r="AA692" s="229"/>
      <c r="AB692" s="229"/>
      <c r="AC692" s="229"/>
      <c r="AD692" s="229"/>
      <c r="AE692" s="229"/>
    </row>
    <row r="693" spans="1:31" x14ac:dyDescent="0.25">
      <c r="A693" s="54">
        <v>1</v>
      </c>
      <c r="B693" s="235"/>
      <c r="C693" s="236"/>
      <c r="D693" s="230"/>
      <c r="E693" s="231"/>
      <c r="F693" s="230"/>
      <c r="G693" s="231"/>
      <c r="H693" s="230"/>
      <c r="I693" s="231"/>
      <c r="J693" s="230"/>
      <c r="K693" s="231"/>
      <c r="L693" s="229"/>
      <c r="M693" s="229"/>
      <c r="N693" s="229"/>
      <c r="O693" s="229"/>
      <c r="P693" s="229"/>
      <c r="Q693" s="229"/>
      <c r="R693" s="229"/>
      <c r="S693" s="229"/>
      <c r="T693" s="229"/>
      <c r="U693" s="229"/>
      <c r="V693" s="229"/>
      <c r="W693" s="229"/>
      <c r="X693" s="229"/>
      <c r="Y693" s="229"/>
      <c r="Z693" s="229"/>
      <c r="AA693" s="229"/>
      <c r="AB693" s="229"/>
      <c r="AC693" s="229"/>
      <c r="AD693" s="229"/>
      <c r="AE693" s="229"/>
    </row>
    <row r="694" spans="1:31" x14ac:dyDescent="0.25">
      <c r="A694" s="54">
        <v>2</v>
      </c>
      <c r="B694" s="235"/>
      <c r="C694" s="236"/>
      <c r="D694" s="230"/>
      <c r="E694" s="231"/>
      <c r="F694" s="230"/>
      <c r="G694" s="231"/>
      <c r="H694" s="230"/>
      <c r="I694" s="231"/>
      <c r="J694" s="230"/>
      <c r="K694" s="231"/>
      <c r="L694" s="229"/>
      <c r="M694" s="229"/>
      <c r="N694" s="229"/>
      <c r="O694" s="229"/>
      <c r="P694" s="229"/>
      <c r="Q694" s="229"/>
      <c r="R694" s="229"/>
      <c r="S694" s="229"/>
      <c r="T694" s="229"/>
      <c r="U694" s="229"/>
      <c r="V694" s="229"/>
      <c r="W694" s="229"/>
      <c r="X694" s="229"/>
      <c r="Y694" s="229"/>
      <c r="Z694" s="229"/>
      <c r="AA694" s="229"/>
      <c r="AB694" s="229"/>
      <c r="AC694" s="229"/>
      <c r="AD694" s="229"/>
      <c r="AE694" s="229"/>
    </row>
    <row r="695" spans="1:31" x14ac:dyDescent="0.25">
      <c r="A695" s="54">
        <v>3</v>
      </c>
      <c r="B695" s="235"/>
      <c r="C695" s="236"/>
      <c r="D695" s="229"/>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c r="AA695" s="229"/>
      <c r="AB695" s="229"/>
      <c r="AC695" s="229"/>
      <c r="AD695" s="229"/>
      <c r="AE695" s="229"/>
    </row>
    <row r="696" spans="1:31" x14ac:dyDescent="0.25">
      <c r="A696" s="54">
        <v>4</v>
      </c>
      <c r="B696" s="235"/>
      <c r="C696" s="236"/>
      <c r="D696" s="229"/>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c r="AA696" s="229"/>
      <c r="AB696" s="229"/>
      <c r="AC696" s="229"/>
      <c r="AD696" s="229"/>
      <c r="AE696" s="229"/>
    </row>
    <row r="697" spans="1:31" x14ac:dyDescent="0.25">
      <c r="A697" s="54">
        <v>5</v>
      </c>
      <c r="B697" s="235"/>
      <c r="C697" s="236"/>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row>
    <row r="698" spans="1:31" x14ac:dyDescent="0.25">
      <c r="A698" s="54">
        <v>6</v>
      </c>
      <c r="B698" s="235"/>
      <c r="C698" s="236"/>
      <c r="D698" s="229"/>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E698" s="229"/>
    </row>
    <row r="699" spans="1:31" x14ac:dyDescent="0.25">
      <c r="A699" s="54">
        <v>7</v>
      </c>
      <c r="B699" s="235"/>
      <c r="C699" s="236"/>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row>
    <row r="700" spans="1:31" x14ac:dyDescent="0.25">
      <c r="A700" s="54">
        <v>8</v>
      </c>
      <c r="B700" s="235"/>
      <c r="C700" s="236"/>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c r="AE700" s="229"/>
    </row>
    <row r="701" spans="1:31" x14ac:dyDescent="0.25">
      <c r="A701" s="54">
        <v>9</v>
      </c>
      <c r="B701" s="235"/>
      <c r="C701" s="236"/>
      <c r="D701" s="229"/>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c r="AA701" s="229"/>
      <c r="AB701" s="229"/>
      <c r="AC701" s="229"/>
      <c r="AD701" s="229"/>
      <c r="AE701" s="229"/>
    </row>
    <row r="702" spans="1:31" x14ac:dyDescent="0.25">
      <c r="A702" s="54">
        <v>10</v>
      </c>
      <c r="B702" s="235"/>
      <c r="C702" s="236"/>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c r="AE702" s="229"/>
    </row>
    <row r="703" spans="1:31" x14ac:dyDescent="0.25">
      <c r="A703" s="59">
        <f>COUNTA(B693:B702)</f>
        <v>0</v>
      </c>
      <c r="B703" s="253" t="s">
        <v>128</v>
      </c>
      <c r="C703" s="254"/>
      <c r="D703" s="233">
        <f>COUNT(D693:E702)</f>
        <v>0</v>
      </c>
      <c r="E703" s="234"/>
      <c r="F703" s="233">
        <f t="shared" ref="F703" si="791">COUNT(F693:G702)</f>
        <v>0</v>
      </c>
      <c r="G703" s="234"/>
      <c r="H703" s="233">
        <f t="shared" ref="H703" si="792">COUNT(H693:I702)</f>
        <v>0</v>
      </c>
      <c r="I703" s="234"/>
      <c r="J703" s="233">
        <f t="shared" ref="J703" si="793">COUNT(J693:K702)</f>
        <v>0</v>
      </c>
      <c r="K703" s="234"/>
      <c r="L703" s="233">
        <f t="shared" ref="L703" si="794">COUNT(L693:M702)</f>
        <v>0</v>
      </c>
      <c r="M703" s="234"/>
      <c r="N703" s="233">
        <f t="shared" ref="N703" si="795">COUNT(N693:O702)</f>
        <v>0</v>
      </c>
      <c r="O703" s="234"/>
      <c r="P703" s="233">
        <f t="shared" ref="P703" si="796">COUNT(P693:Q702)</f>
        <v>0</v>
      </c>
      <c r="Q703" s="234"/>
      <c r="R703" s="233">
        <f t="shared" ref="R703" si="797">COUNT(R693:S702)</f>
        <v>0</v>
      </c>
      <c r="S703" s="234"/>
      <c r="T703" s="233">
        <f t="shared" ref="T703" si="798">COUNT(T693:U702)</f>
        <v>0</v>
      </c>
      <c r="U703" s="234"/>
      <c r="V703" s="233">
        <f t="shared" ref="V703" si="799">COUNT(V693:W702)</f>
        <v>0</v>
      </c>
      <c r="W703" s="234"/>
      <c r="X703" s="233">
        <f t="shared" ref="X703" si="800">COUNT(X693:Y702)</f>
        <v>0</v>
      </c>
      <c r="Y703" s="234"/>
      <c r="Z703" s="233">
        <f t="shared" ref="Z703:AB703" si="801">COUNT(Z693:AA702)</f>
        <v>0</v>
      </c>
      <c r="AA703" s="234"/>
      <c r="AB703" s="233">
        <f t="shared" si="801"/>
        <v>0</v>
      </c>
      <c r="AC703" s="234"/>
      <c r="AD703" s="233">
        <f t="shared" ref="AD703" si="802">COUNT(AD693:AE702)</f>
        <v>0</v>
      </c>
      <c r="AE703" s="234"/>
    </row>
    <row r="704" spans="1:31" x14ac:dyDescent="0.25">
      <c r="A704" s="54"/>
      <c r="B704" s="237" t="s">
        <v>123</v>
      </c>
      <c r="C704" s="238"/>
      <c r="D704" s="229"/>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c r="AA704" s="229"/>
      <c r="AB704" s="229"/>
      <c r="AC704" s="229"/>
      <c r="AD704" s="229"/>
      <c r="AE704" s="229"/>
    </row>
    <row r="705" spans="1:31" x14ac:dyDescent="0.25">
      <c r="A705" s="54">
        <v>1</v>
      </c>
      <c r="B705" s="235"/>
      <c r="C705" s="236"/>
      <c r="D705" s="230"/>
      <c r="E705" s="231"/>
      <c r="F705" s="230"/>
      <c r="G705" s="231"/>
      <c r="H705" s="230"/>
      <c r="I705" s="231"/>
      <c r="J705" s="230"/>
      <c r="K705" s="231"/>
      <c r="L705" s="229"/>
      <c r="M705" s="229"/>
      <c r="N705" s="229"/>
      <c r="O705" s="229"/>
      <c r="P705" s="229"/>
      <c r="Q705" s="229"/>
      <c r="R705" s="229"/>
      <c r="S705" s="229"/>
      <c r="T705" s="229"/>
      <c r="U705" s="229"/>
      <c r="V705" s="229"/>
      <c r="W705" s="229"/>
      <c r="X705" s="229"/>
      <c r="Y705" s="229"/>
      <c r="Z705" s="229"/>
      <c r="AA705" s="229"/>
      <c r="AB705" s="229"/>
      <c r="AC705" s="229"/>
      <c r="AD705" s="229"/>
      <c r="AE705" s="229"/>
    </row>
    <row r="706" spans="1:31" x14ac:dyDescent="0.25">
      <c r="A706" s="54">
        <v>2</v>
      </c>
      <c r="B706" s="235"/>
      <c r="C706" s="236"/>
      <c r="D706" s="230"/>
      <c r="E706" s="231"/>
      <c r="F706" s="230"/>
      <c r="G706" s="231"/>
      <c r="H706" s="230"/>
      <c r="I706" s="231"/>
      <c r="J706" s="230"/>
      <c r="K706" s="231"/>
      <c r="L706" s="229"/>
      <c r="M706" s="229"/>
      <c r="N706" s="229"/>
      <c r="O706" s="229"/>
      <c r="P706" s="229"/>
      <c r="Q706" s="229"/>
      <c r="R706" s="229"/>
      <c r="S706" s="229"/>
      <c r="T706" s="229"/>
      <c r="U706" s="229"/>
      <c r="V706" s="229"/>
      <c r="W706" s="229"/>
      <c r="X706" s="229"/>
      <c r="Y706" s="229"/>
      <c r="Z706" s="229"/>
      <c r="AA706" s="229"/>
      <c r="AB706" s="229"/>
      <c r="AC706" s="229"/>
      <c r="AD706" s="229"/>
      <c r="AE706" s="229"/>
    </row>
    <row r="707" spans="1:31" x14ac:dyDescent="0.25">
      <c r="A707" s="54">
        <v>3</v>
      </c>
      <c r="B707" s="235"/>
      <c r="C707" s="236"/>
      <c r="D707" s="229"/>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c r="AA707" s="229"/>
      <c r="AB707" s="229"/>
      <c r="AC707" s="229"/>
      <c r="AD707" s="229"/>
      <c r="AE707" s="229"/>
    </row>
    <row r="708" spans="1:31" x14ac:dyDescent="0.25">
      <c r="A708" s="54">
        <v>4</v>
      </c>
      <c r="B708" s="235"/>
      <c r="C708" s="236"/>
      <c r="D708" s="229"/>
      <c r="E708" s="229"/>
      <c r="F708" s="229"/>
      <c r="G708" s="229"/>
      <c r="H708" s="229"/>
      <c r="I708" s="229"/>
      <c r="J708" s="229"/>
      <c r="K708" s="229"/>
      <c r="L708" s="229"/>
      <c r="M708" s="229"/>
      <c r="N708" s="229"/>
      <c r="O708" s="229"/>
      <c r="P708" s="229"/>
      <c r="Q708" s="229"/>
      <c r="R708" s="229"/>
      <c r="S708" s="229"/>
      <c r="T708" s="229"/>
      <c r="U708" s="229"/>
      <c r="V708" s="229"/>
      <c r="W708" s="229"/>
      <c r="X708" s="229"/>
      <c r="Y708" s="229"/>
      <c r="Z708" s="229"/>
      <c r="AA708" s="229"/>
      <c r="AB708" s="229"/>
      <c r="AC708" s="229"/>
      <c r="AD708" s="229"/>
      <c r="AE708" s="229"/>
    </row>
    <row r="709" spans="1:31" x14ac:dyDescent="0.25">
      <c r="A709" s="54">
        <v>5</v>
      </c>
      <c r="B709" s="235"/>
      <c r="C709" s="236"/>
      <c r="D709" s="229"/>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c r="AA709" s="229"/>
      <c r="AB709" s="229"/>
      <c r="AC709" s="229"/>
      <c r="AD709" s="229"/>
      <c r="AE709" s="229"/>
    </row>
    <row r="710" spans="1:31" x14ac:dyDescent="0.25">
      <c r="A710" s="54">
        <v>6</v>
      </c>
      <c r="B710" s="235"/>
      <c r="C710" s="236"/>
      <c r="D710" s="229"/>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c r="AA710" s="229"/>
      <c r="AB710" s="229"/>
      <c r="AC710" s="229"/>
      <c r="AD710" s="229"/>
      <c r="AE710" s="229"/>
    </row>
    <row r="711" spans="1:31" x14ac:dyDescent="0.25">
      <c r="A711" s="54">
        <v>7</v>
      </c>
      <c r="B711" s="235"/>
      <c r="C711" s="236"/>
      <c r="D711" s="229"/>
      <c r="E711" s="229"/>
      <c r="F711" s="229"/>
      <c r="G711" s="229"/>
      <c r="H711" s="229"/>
      <c r="I711" s="229"/>
      <c r="J711" s="229"/>
      <c r="K711" s="229"/>
      <c r="L711" s="229"/>
      <c r="M711" s="229"/>
      <c r="N711" s="229"/>
      <c r="O711" s="229"/>
      <c r="P711" s="229"/>
      <c r="Q711" s="229"/>
      <c r="R711" s="229"/>
      <c r="S711" s="229"/>
      <c r="T711" s="229"/>
      <c r="U711" s="229"/>
      <c r="V711" s="229"/>
      <c r="W711" s="229"/>
      <c r="X711" s="229"/>
      <c r="Y711" s="229"/>
      <c r="Z711" s="229"/>
      <c r="AA711" s="229"/>
      <c r="AB711" s="229"/>
      <c r="AC711" s="229"/>
      <c r="AD711" s="229"/>
      <c r="AE711" s="229"/>
    </row>
    <row r="712" spans="1:31" x14ac:dyDescent="0.25">
      <c r="A712" s="54">
        <v>8</v>
      </c>
      <c r="B712" s="235"/>
      <c r="C712" s="236"/>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c r="AA712" s="229"/>
      <c r="AB712" s="229"/>
      <c r="AC712" s="229"/>
      <c r="AD712" s="229"/>
      <c r="AE712" s="229"/>
    </row>
    <row r="713" spans="1:31" x14ac:dyDescent="0.25">
      <c r="A713" s="54">
        <v>9</v>
      </c>
      <c r="B713" s="235"/>
      <c r="C713" s="236"/>
      <c r="D713" s="229"/>
      <c r="E713" s="229"/>
      <c r="F713" s="229"/>
      <c r="G713" s="229"/>
      <c r="H713" s="229"/>
      <c r="I713" s="229"/>
      <c r="J713" s="229"/>
      <c r="K713" s="229"/>
      <c r="L713" s="229"/>
      <c r="M713" s="229"/>
      <c r="N713" s="229"/>
      <c r="O713" s="229"/>
      <c r="P713" s="229"/>
      <c r="Q713" s="229"/>
      <c r="R713" s="229"/>
      <c r="S713" s="229"/>
      <c r="T713" s="229"/>
      <c r="U713" s="229"/>
      <c r="V713" s="229"/>
      <c r="W713" s="229"/>
      <c r="X713" s="229"/>
      <c r="Y713" s="229"/>
      <c r="Z713" s="229"/>
      <c r="AA713" s="229"/>
      <c r="AB713" s="229"/>
      <c r="AC713" s="229"/>
      <c r="AD713" s="229"/>
      <c r="AE713" s="229"/>
    </row>
    <row r="714" spans="1:31" x14ac:dyDescent="0.25">
      <c r="A714" s="54">
        <v>10</v>
      </c>
      <c r="B714" s="235"/>
      <c r="C714" s="236"/>
      <c r="D714" s="229"/>
      <c r="E714" s="229"/>
      <c r="F714" s="229"/>
      <c r="G714" s="229"/>
      <c r="H714" s="229"/>
      <c r="I714" s="229"/>
      <c r="J714" s="229"/>
      <c r="K714" s="229"/>
      <c r="L714" s="229"/>
      <c r="M714" s="229"/>
      <c r="N714" s="229"/>
      <c r="O714" s="229"/>
      <c r="P714" s="229"/>
      <c r="Q714" s="229"/>
      <c r="R714" s="229"/>
      <c r="S714" s="229"/>
      <c r="T714" s="229"/>
      <c r="U714" s="229"/>
      <c r="V714" s="229"/>
      <c r="W714" s="229"/>
      <c r="X714" s="229"/>
      <c r="Y714" s="229"/>
      <c r="Z714" s="229"/>
      <c r="AA714" s="229"/>
      <c r="AB714" s="229"/>
      <c r="AC714" s="229"/>
      <c r="AD714" s="229"/>
      <c r="AE714" s="229"/>
    </row>
    <row r="715" spans="1:31" x14ac:dyDescent="0.25">
      <c r="A715" s="59">
        <f>COUNTA(B705:B714)</f>
        <v>0</v>
      </c>
      <c r="B715" s="253" t="s">
        <v>128</v>
      </c>
      <c r="C715" s="254"/>
      <c r="D715" s="233">
        <f>COUNT(D705:E714)</f>
        <v>0</v>
      </c>
      <c r="E715" s="234"/>
      <c r="F715" s="233">
        <f t="shared" ref="F715" si="803">COUNT(F705:G714)</f>
        <v>0</v>
      </c>
      <c r="G715" s="234"/>
      <c r="H715" s="233">
        <f t="shared" ref="H715" si="804">COUNT(H705:I714)</f>
        <v>0</v>
      </c>
      <c r="I715" s="234"/>
      <c r="J715" s="233">
        <f t="shared" ref="J715" si="805">COUNT(J705:K714)</f>
        <v>0</v>
      </c>
      <c r="K715" s="234"/>
      <c r="L715" s="233">
        <f t="shared" ref="L715" si="806">COUNT(L705:M714)</f>
        <v>0</v>
      </c>
      <c r="M715" s="234"/>
      <c r="N715" s="233">
        <f t="shared" ref="N715" si="807">COUNT(N705:O714)</f>
        <v>0</v>
      </c>
      <c r="O715" s="234"/>
      <c r="P715" s="233">
        <f t="shared" ref="P715" si="808">COUNT(P705:Q714)</f>
        <v>0</v>
      </c>
      <c r="Q715" s="234"/>
      <c r="R715" s="233">
        <f t="shared" ref="R715" si="809">COUNT(R705:S714)</f>
        <v>0</v>
      </c>
      <c r="S715" s="234"/>
      <c r="T715" s="233">
        <f t="shared" ref="T715" si="810">COUNT(T705:U714)</f>
        <v>0</v>
      </c>
      <c r="U715" s="234"/>
      <c r="V715" s="233">
        <f t="shared" ref="V715" si="811">COUNT(V705:W714)</f>
        <v>0</v>
      </c>
      <c r="W715" s="234"/>
      <c r="X715" s="233">
        <f t="shared" ref="X715" si="812">COUNT(X705:Y714)</f>
        <v>0</v>
      </c>
      <c r="Y715" s="234"/>
      <c r="Z715" s="233">
        <f t="shared" ref="Z715:AB715" si="813">COUNT(Z705:AA714)</f>
        <v>0</v>
      </c>
      <c r="AA715" s="234"/>
      <c r="AB715" s="233">
        <f t="shared" si="813"/>
        <v>0</v>
      </c>
      <c r="AC715" s="234"/>
      <c r="AD715" s="233">
        <f t="shared" ref="AD715" si="814">COUNT(AD705:AE714)</f>
        <v>0</v>
      </c>
      <c r="AE715" s="234"/>
    </row>
    <row r="716" spans="1:31" x14ac:dyDescent="0.25">
      <c r="A716" s="54"/>
      <c r="B716" s="237" t="s">
        <v>124</v>
      </c>
      <c r="C716" s="238"/>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9"/>
      <c r="Z716" s="229"/>
      <c r="AA716" s="229"/>
      <c r="AB716" s="229"/>
      <c r="AC716" s="229"/>
      <c r="AD716" s="229"/>
      <c r="AE716" s="229"/>
    </row>
    <row r="717" spans="1:31" x14ac:dyDescent="0.25">
      <c r="A717" s="54">
        <v>1</v>
      </c>
      <c r="B717" s="235"/>
      <c r="C717" s="236"/>
      <c r="D717" s="230"/>
      <c r="E717" s="231"/>
      <c r="F717" s="230"/>
      <c r="G717" s="231"/>
      <c r="H717" s="230"/>
      <c r="I717" s="231"/>
      <c r="J717" s="230"/>
      <c r="K717" s="231"/>
      <c r="L717" s="229"/>
      <c r="M717" s="229"/>
      <c r="N717" s="229"/>
      <c r="O717" s="229"/>
      <c r="P717" s="229"/>
      <c r="Q717" s="229"/>
      <c r="R717" s="229"/>
      <c r="S717" s="229"/>
      <c r="T717" s="229"/>
      <c r="U717" s="229"/>
      <c r="V717" s="229"/>
      <c r="W717" s="229"/>
      <c r="X717" s="229"/>
      <c r="Y717" s="229"/>
      <c r="Z717" s="229"/>
      <c r="AA717" s="229"/>
      <c r="AB717" s="229"/>
      <c r="AC717" s="229"/>
      <c r="AD717" s="229"/>
      <c r="AE717" s="229"/>
    </row>
    <row r="718" spans="1:31" x14ac:dyDescent="0.25">
      <c r="A718" s="54">
        <v>2</v>
      </c>
      <c r="B718" s="235"/>
      <c r="C718" s="236"/>
      <c r="D718" s="230"/>
      <c r="E718" s="231"/>
      <c r="F718" s="230"/>
      <c r="G718" s="231"/>
      <c r="H718" s="230"/>
      <c r="I718" s="231"/>
      <c r="J718" s="230"/>
      <c r="K718" s="231"/>
      <c r="L718" s="229"/>
      <c r="M718" s="229"/>
      <c r="N718" s="229"/>
      <c r="O718" s="229"/>
      <c r="P718" s="229"/>
      <c r="Q718" s="229"/>
      <c r="R718" s="229"/>
      <c r="S718" s="229"/>
      <c r="T718" s="229"/>
      <c r="U718" s="229"/>
      <c r="V718" s="229"/>
      <c r="W718" s="229"/>
      <c r="X718" s="229"/>
      <c r="Y718" s="229"/>
      <c r="Z718" s="229"/>
      <c r="AA718" s="229"/>
      <c r="AB718" s="229"/>
      <c r="AC718" s="229"/>
      <c r="AD718" s="229"/>
      <c r="AE718" s="229"/>
    </row>
    <row r="719" spans="1:31" x14ac:dyDescent="0.25">
      <c r="A719" s="54">
        <v>3</v>
      </c>
      <c r="B719" s="235"/>
      <c r="C719" s="236"/>
      <c r="D719" s="229"/>
      <c r="E719" s="229"/>
      <c r="F719" s="229"/>
      <c r="G719" s="229"/>
      <c r="H719" s="229"/>
      <c r="I719" s="229"/>
      <c r="J719" s="229"/>
      <c r="K719" s="229"/>
      <c r="L719" s="229"/>
      <c r="M719" s="229"/>
      <c r="N719" s="229"/>
      <c r="O719" s="229"/>
      <c r="P719" s="229"/>
      <c r="Q719" s="229"/>
      <c r="R719" s="229"/>
      <c r="S719" s="229"/>
      <c r="T719" s="229"/>
      <c r="U719" s="229"/>
      <c r="V719" s="229"/>
      <c r="W719" s="229"/>
      <c r="X719" s="229"/>
      <c r="Y719" s="229"/>
      <c r="Z719" s="229"/>
      <c r="AA719" s="229"/>
      <c r="AB719" s="229"/>
      <c r="AC719" s="229"/>
      <c r="AD719" s="229"/>
      <c r="AE719" s="229"/>
    </row>
    <row r="720" spans="1:31" x14ac:dyDescent="0.25">
      <c r="A720" s="54">
        <v>4</v>
      </c>
      <c r="B720" s="235"/>
      <c r="C720" s="236"/>
      <c r="D720" s="229"/>
      <c r="E720" s="229"/>
      <c r="F720" s="229"/>
      <c r="G720" s="229"/>
      <c r="H720" s="229"/>
      <c r="I720" s="229"/>
      <c r="J720" s="229"/>
      <c r="K720" s="229"/>
      <c r="L720" s="229"/>
      <c r="M720" s="229"/>
      <c r="N720" s="229"/>
      <c r="O720" s="229"/>
      <c r="P720" s="229"/>
      <c r="Q720" s="229"/>
      <c r="R720" s="229"/>
      <c r="S720" s="229"/>
      <c r="T720" s="229"/>
      <c r="U720" s="229"/>
      <c r="V720" s="229"/>
      <c r="W720" s="229"/>
      <c r="X720" s="229"/>
      <c r="Y720" s="229"/>
      <c r="Z720" s="229"/>
      <c r="AA720" s="229"/>
      <c r="AB720" s="229"/>
      <c r="AC720" s="229"/>
      <c r="AD720" s="229"/>
      <c r="AE720" s="229"/>
    </row>
    <row r="721" spans="1:31" x14ac:dyDescent="0.25">
      <c r="A721" s="54">
        <v>5</v>
      </c>
      <c r="B721" s="235"/>
      <c r="C721" s="236"/>
      <c r="D721" s="229"/>
      <c r="E721" s="229"/>
      <c r="F721" s="229"/>
      <c r="G721" s="229"/>
      <c r="H721" s="229"/>
      <c r="I721" s="229"/>
      <c r="J721" s="229"/>
      <c r="K721" s="229"/>
      <c r="L721" s="229"/>
      <c r="M721" s="229"/>
      <c r="N721" s="229"/>
      <c r="O721" s="229"/>
      <c r="P721" s="229"/>
      <c r="Q721" s="229"/>
      <c r="R721" s="229"/>
      <c r="S721" s="229"/>
      <c r="T721" s="229"/>
      <c r="U721" s="229"/>
      <c r="V721" s="229"/>
      <c r="W721" s="229"/>
      <c r="X721" s="229"/>
      <c r="Y721" s="229"/>
      <c r="Z721" s="229"/>
      <c r="AA721" s="229"/>
      <c r="AB721" s="229"/>
      <c r="AC721" s="229"/>
      <c r="AD721" s="229"/>
      <c r="AE721" s="229"/>
    </row>
    <row r="722" spans="1:31" x14ac:dyDescent="0.25">
      <c r="A722" s="54">
        <v>6</v>
      </c>
      <c r="B722" s="235"/>
      <c r="C722" s="236"/>
      <c r="D722" s="229"/>
      <c r="E722" s="229"/>
      <c r="F722" s="229"/>
      <c r="G722" s="229"/>
      <c r="H722" s="229"/>
      <c r="I722" s="229"/>
      <c r="J722" s="229"/>
      <c r="K722" s="229"/>
      <c r="L722" s="229"/>
      <c r="M722" s="229"/>
      <c r="N722" s="229"/>
      <c r="O722" s="229"/>
      <c r="P722" s="229"/>
      <c r="Q722" s="229"/>
      <c r="R722" s="229"/>
      <c r="S722" s="229"/>
      <c r="T722" s="229"/>
      <c r="U722" s="229"/>
      <c r="V722" s="229"/>
      <c r="W722" s="229"/>
      <c r="X722" s="229"/>
      <c r="Y722" s="229"/>
      <c r="Z722" s="229"/>
      <c r="AA722" s="229"/>
      <c r="AB722" s="229"/>
      <c r="AC722" s="229"/>
      <c r="AD722" s="229"/>
      <c r="AE722" s="229"/>
    </row>
    <row r="723" spans="1:31" x14ac:dyDescent="0.25">
      <c r="A723" s="54">
        <v>7</v>
      </c>
      <c r="B723" s="235"/>
      <c r="C723" s="236"/>
      <c r="D723" s="229"/>
      <c r="E723" s="229"/>
      <c r="F723" s="229"/>
      <c r="G723" s="229"/>
      <c r="H723" s="229"/>
      <c r="I723" s="229"/>
      <c r="J723" s="229"/>
      <c r="K723" s="229"/>
      <c r="L723" s="229"/>
      <c r="M723" s="229"/>
      <c r="N723" s="229"/>
      <c r="O723" s="229"/>
      <c r="P723" s="229"/>
      <c r="Q723" s="229"/>
      <c r="R723" s="229"/>
      <c r="S723" s="229"/>
      <c r="T723" s="229"/>
      <c r="U723" s="229"/>
      <c r="V723" s="229"/>
      <c r="W723" s="229"/>
      <c r="X723" s="229"/>
      <c r="Y723" s="229"/>
      <c r="Z723" s="229"/>
      <c r="AA723" s="229"/>
      <c r="AB723" s="229"/>
      <c r="AC723" s="229"/>
      <c r="AD723" s="229"/>
      <c r="AE723" s="229"/>
    </row>
    <row r="724" spans="1:31" x14ac:dyDescent="0.25">
      <c r="A724" s="54">
        <v>8</v>
      </c>
      <c r="B724" s="235"/>
      <c r="C724" s="236"/>
      <c r="D724" s="229"/>
      <c r="E724" s="229"/>
      <c r="F724" s="229"/>
      <c r="G724" s="229"/>
      <c r="H724" s="229"/>
      <c r="I724" s="229"/>
      <c r="J724" s="229"/>
      <c r="K724" s="229"/>
      <c r="L724" s="229"/>
      <c r="M724" s="229"/>
      <c r="N724" s="229"/>
      <c r="O724" s="229"/>
      <c r="P724" s="229"/>
      <c r="Q724" s="229"/>
      <c r="R724" s="229"/>
      <c r="S724" s="229"/>
      <c r="T724" s="229"/>
      <c r="U724" s="229"/>
      <c r="V724" s="229"/>
      <c r="W724" s="229"/>
      <c r="X724" s="229"/>
      <c r="Y724" s="229"/>
      <c r="Z724" s="229"/>
      <c r="AA724" s="229"/>
      <c r="AB724" s="229"/>
      <c r="AC724" s="229"/>
      <c r="AD724" s="229"/>
      <c r="AE724" s="229"/>
    </row>
    <row r="725" spans="1:31" x14ac:dyDescent="0.25">
      <c r="A725" s="54">
        <v>9</v>
      </c>
      <c r="B725" s="235"/>
      <c r="C725" s="236"/>
      <c r="D725" s="229"/>
      <c r="E725" s="229"/>
      <c r="F725" s="229"/>
      <c r="G725" s="229"/>
      <c r="H725" s="229"/>
      <c r="I725" s="229"/>
      <c r="J725" s="229"/>
      <c r="K725" s="229"/>
      <c r="L725" s="229"/>
      <c r="M725" s="229"/>
      <c r="N725" s="229"/>
      <c r="O725" s="229"/>
      <c r="P725" s="229"/>
      <c r="Q725" s="229"/>
      <c r="R725" s="229"/>
      <c r="S725" s="229"/>
      <c r="T725" s="229"/>
      <c r="U725" s="229"/>
      <c r="V725" s="229"/>
      <c r="W725" s="229"/>
      <c r="X725" s="229"/>
      <c r="Y725" s="229"/>
      <c r="Z725" s="229"/>
      <c r="AA725" s="229"/>
      <c r="AB725" s="229"/>
      <c r="AC725" s="229"/>
      <c r="AD725" s="229"/>
      <c r="AE725" s="229"/>
    </row>
    <row r="726" spans="1:31" x14ac:dyDescent="0.25">
      <c r="A726" s="54">
        <v>10</v>
      </c>
      <c r="B726" s="235"/>
      <c r="C726" s="236"/>
      <c r="D726" s="229"/>
      <c r="E726" s="229"/>
      <c r="F726" s="229"/>
      <c r="G726" s="229"/>
      <c r="H726" s="229"/>
      <c r="I726" s="229"/>
      <c r="J726" s="229"/>
      <c r="K726" s="229"/>
      <c r="L726" s="229"/>
      <c r="M726" s="229"/>
      <c r="N726" s="229"/>
      <c r="O726" s="229"/>
      <c r="P726" s="229"/>
      <c r="Q726" s="229"/>
      <c r="R726" s="229"/>
      <c r="S726" s="229"/>
      <c r="T726" s="229"/>
      <c r="U726" s="229"/>
      <c r="V726" s="229"/>
      <c r="W726" s="229"/>
      <c r="X726" s="229"/>
      <c r="Y726" s="229"/>
      <c r="Z726" s="229"/>
      <c r="AA726" s="229"/>
      <c r="AB726" s="229"/>
      <c r="AC726" s="229"/>
      <c r="AD726" s="229"/>
      <c r="AE726" s="229"/>
    </row>
    <row r="727" spans="1:31" ht="15.75" thickBot="1" x14ac:dyDescent="0.3">
      <c r="A727" s="62">
        <f>COUNTA(B717:B726)</f>
        <v>0</v>
      </c>
      <c r="B727" s="244" t="s">
        <v>128</v>
      </c>
      <c r="C727" s="245"/>
      <c r="D727" s="240">
        <f>COUNT(D717:E726)</f>
        <v>0</v>
      </c>
      <c r="E727" s="241"/>
      <c r="F727" s="240">
        <f t="shared" ref="F727" si="815">COUNT(F717:G726)</f>
        <v>0</v>
      </c>
      <c r="G727" s="241"/>
      <c r="H727" s="240">
        <f t="shared" ref="H727" si="816">COUNT(H717:I726)</f>
        <v>0</v>
      </c>
      <c r="I727" s="241"/>
      <c r="J727" s="240">
        <f t="shared" ref="J727" si="817">COUNT(J717:K726)</f>
        <v>0</v>
      </c>
      <c r="K727" s="241"/>
      <c r="L727" s="240">
        <f t="shared" ref="L727" si="818">COUNT(L717:M726)</f>
        <v>0</v>
      </c>
      <c r="M727" s="241"/>
      <c r="N727" s="240">
        <f t="shared" ref="N727" si="819">COUNT(N717:O726)</f>
        <v>0</v>
      </c>
      <c r="O727" s="241"/>
      <c r="P727" s="240">
        <f t="shared" ref="P727" si="820">COUNT(P717:Q726)</f>
        <v>0</v>
      </c>
      <c r="Q727" s="241"/>
      <c r="R727" s="240">
        <f t="shared" ref="R727" si="821">COUNT(R717:S726)</f>
        <v>0</v>
      </c>
      <c r="S727" s="241"/>
      <c r="T727" s="240">
        <f t="shared" ref="T727" si="822">COUNT(T717:U726)</f>
        <v>0</v>
      </c>
      <c r="U727" s="241"/>
      <c r="V727" s="240">
        <f t="shared" ref="V727" si="823">COUNT(V717:W726)</f>
        <v>0</v>
      </c>
      <c r="W727" s="241"/>
      <c r="X727" s="240">
        <f t="shared" ref="X727" si="824">COUNT(X717:Y726)</f>
        <v>0</v>
      </c>
      <c r="Y727" s="241"/>
      <c r="Z727" s="240">
        <f t="shared" ref="Z727:AB727" si="825">COUNT(Z717:AA726)</f>
        <v>0</v>
      </c>
      <c r="AA727" s="241"/>
      <c r="AB727" s="240">
        <f t="shared" si="825"/>
        <v>0</v>
      </c>
      <c r="AC727" s="241"/>
      <c r="AD727" s="240">
        <f t="shared" ref="AD727" si="826">COUNT(AD717:AE726)</f>
        <v>0</v>
      </c>
      <c r="AE727" s="241"/>
    </row>
    <row r="728" spans="1:31" ht="15.75" thickBot="1" x14ac:dyDescent="0.3">
      <c r="A728" s="64">
        <f>A727+A715+A703+A691+A679+A667+A655+A643+A631+A619</f>
        <v>0</v>
      </c>
      <c r="B728" s="246" t="s">
        <v>130</v>
      </c>
      <c r="C728" s="247"/>
      <c r="D728" s="239">
        <f t="shared" ref="D728" si="827">D727+D715+D703+D691+D679+D667+D655+D643+D631+D619</f>
        <v>0</v>
      </c>
      <c r="E728" s="239">
        <f t="shared" ref="E728" si="828">E727+E715+E703+E691+E679+E667+E655+E643+E631+E619</f>
        <v>0</v>
      </c>
      <c r="F728" s="239">
        <f t="shared" ref="F728" si="829">F727+F715+F703+F691+F679+F667+F655+F643+F631+F619</f>
        <v>0</v>
      </c>
      <c r="G728" s="239">
        <f t="shared" ref="G728" si="830">G727+G715+G703+G691+G679+G667+G655+G643+G631+G619</f>
        <v>0</v>
      </c>
      <c r="H728" s="239">
        <f t="shared" ref="H728" si="831">H727+H715+H703+H691+H679+H667+H655+H643+H631+H619</f>
        <v>0</v>
      </c>
      <c r="I728" s="239">
        <f t="shared" ref="I728" si="832">I727+I715+I703+I691+I679+I667+I655+I643+I631+I619</f>
        <v>0</v>
      </c>
      <c r="J728" s="239">
        <f t="shared" ref="J728" si="833">J727+J715+J703+J691+J679+J667+J655+J643+J631+J619</f>
        <v>0</v>
      </c>
      <c r="K728" s="239">
        <f t="shared" ref="K728" si="834">K727+K715+K703+K691+K679+K667+K655+K643+K631+K619</f>
        <v>0</v>
      </c>
      <c r="L728" s="239">
        <f t="shared" ref="L728" si="835">L727+L715+L703+L691+L679+L667+L655+L643+L631+L619</f>
        <v>0</v>
      </c>
      <c r="M728" s="239">
        <f t="shared" ref="M728" si="836">M727+M715+M703+M691+M679+M667+M655+M643+M631+M619</f>
        <v>0</v>
      </c>
      <c r="N728" s="239">
        <f t="shared" ref="N728" si="837">N727+N715+N703+N691+N679+N667+N655+N643+N631+N619</f>
        <v>0</v>
      </c>
      <c r="O728" s="239">
        <f t="shared" ref="O728" si="838">O727+O715+O703+O691+O679+O667+O655+O643+O631+O619</f>
        <v>0</v>
      </c>
      <c r="P728" s="239">
        <f t="shared" ref="P728" si="839">P727+P715+P703+P691+P679+P667+P655+P643+P631+P619</f>
        <v>0</v>
      </c>
      <c r="Q728" s="239">
        <f t="shared" ref="Q728" si="840">Q727+Q715+Q703+Q691+Q679+Q667+Q655+Q643+Q631+Q619</f>
        <v>0</v>
      </c>
      <c r="R728" s="239">
        <f t="shared" ref="R728" si="841">R727+R715+R703+R691+R679+R667+R655+R643+R631+R619</f>
        <v>0</v>
      </c>
      <c r="S728" s="239">
        <f t="shared" ref="S728" si="842">S727+S715+S703+S691+S679+S667+S655+S643+S631+S619</f>
        <v>0</v>
      </c>
      <c r="T728" s="239">
        <f t="shared" ref="T728" si="843">T727+T715+T703+T691+T679+T667+T655+T643+T631+T619</f>
        <v>0</v>
      </c>
      <c r="U728" s="239">
        <f t="shared" ref="U728" si="844">U727+U715+U703+U691+U679+U667+U655+U643+U631+U619</f>
        <v>0</v>
      </c>
      <c r="V728" s="239">
        <f t="shared" ref="V728" si="845">V727+V715+V703+V691+V679+V667+V655+V643+V631+V619</f>
        <v>0</v>
      </c>
      <c r="W728" s="239">
        <f t="shared" ref="W728" si="846">W727+W715+W703+W691+W679+W667+W655+W643+W631+W619</f>
        <v>0</v>
      </c>
      <c r="X728" s="239">
        <f t="shared" ref="X728" si="847">X727+X715+X703+X691+X679+X667+X655+X643+X631+X619</f>
        <v>0</v>
      </c>
      <c r="Y728" s="239">
        <f t="shared" ref="Y728" si="848">Y727+Y715+Y703+Y691+Y679+Y667+Y655+Y643+Y631+Y619</f>
        <v>0</v>
      </c>
      <c r="Z728" s="239">
        <f t="shared" ref="Z728" si="849">Z727+Z715+Z703+Z691+Z679+Z667+Z655+Z643+Z631+Z619</f>
        <v>0</v>
      </c>
      <c r="AA728" s="239">
        <f t="shared" ref="AA728" si="850">AA727+AA715+AA703+AA691+AA679+AA667+AA655+AA643+AA631+AA619</f>
        <v>0</v>
      </c>
      <c r="AB728" s="239">
        <f t="shared" ref="AB728" si="851">AB727+AB715+AB703+AB691+AB679+AB667+AB655+AB643+AB631+AB619</f>
        <v>0</v>
      </c>
      <c r="AC728" s="239">
        <f t="shared" ref="AC728" si="852">AC727+AC715+AC703+AC691+AC679+AC667+AC655+AC643+AC631+AC619</f>
        <v>0</v>
      </c>
      <c r="AD728" s="239">
        <f t="shared" ref="AD728" si="853">AD727+AD715+AD703+AD691+AD679+AD667+AD655+AD643+AD631+AD619</f>
        <v>0</v>
      </c>
      <c r="AE728" s="239">
        <f t="shared" ref="AE728" si="854">AE727+AE715+AE703+AE691+AE679+AE667+AE655+AE643+AE631+AE619</f>
        <v>0</v>
      </c>
    </row>
    <row r="730" spans="1:31" ht="17.25" customHeight="1" thickBot="1" x14ac:dyDescent="0.3">
      <c r="A730" s="259" t="s">
        <v>141</v>
      </c>
      <c r="B730" s="259"/>
      <c r="C730" s="259"/>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84"/>
    </row>
    <row r="731" spans="1:31" ht="16.5" customHeight="1" x14ac:dyDescent="0.25">
      <c r="A731" s="222" t="s">
        <v>48</v>
      </c>
      <c r="B731" s="222"/>
      <c r="C731" s="48"/>
      <c r="D731" s="224" t="s">
        <v>106</v>
      </c>
      <c r="E731" s="224"/>
      <c r="F731" s="224"/>
      <c r="G731" s="224"/>
      <c r="H731" s="224"/>
      <c r="I731" s="224"/>
      <c r="J731" s="224"/>
      <c r="K731" s="224"/>
      <c r="L731" s="225" t="s">
        <v>107</v>
      </c>
      <c r="M731" s="225"/>
      <c r="N731" s="225"/>
      <c r="O731" s="225"/>
      <c r="P731" s="225"/>
      <c r="Q731" s="225"/>
      <c r="R731" s="225"/>
      <c r="S731" s="225"/>
      <c r="T731" s="226" t="s">
        <v>108</v>
      </c>
      <c r="U731" s="226"/>
      <c r="V731" s="226"/>
      <c r="W731" s="226"/>
      <c r="X731" s="226"/>
      <c r="Y731" s="226"/>
      <c r="Z731" s="226"/>
      <c r="AA731" s="226"/>
      <c r="AB731" s="255" t="s">
        <v>133</v>
      </c>
      <c r="AC731" s="256"/>
      <c r="AD731" s="249" t="s">
        <v>145</v>
      </c>
      <c r="AE731" s="250"/>
    </row>
    <row r="732" spans="1:31" ht="48" customHeight="1" thickBot="1" x14ac:dyDescent="0.3">
      <c r="A732" s="223"/>
      <c r="B732" s="223"/>
      <c r="C732" s="49"/>
      <c r="D732" s="227" t="s">
        <v>102</v>
      </c>
      <c r="E732" s="227"/>
      <c r="F732" s="227" t="s">
        <v>104</v>
      </c>
      <c r="G732" s="227"/>
      <c r="H732" s="227" t="s">
        <v>103</v>
      </c>
      <c r="I732" s="227"/>
      <c r="J732" s="227" t="s">
        <v>105</v>
      </c>
      <c r="K732" s="227"/>
      <c r="L732" s="220" t="s">
        <v>102</v>
      </c>
      <c r="M732" s="220"/>
      <c r="N732" s="220" t="s">
        <v>104</v>
      </c>
      <c r="O732" s="220"/>
      <c r="P732" s="220" t="s">
        <v>103</v>
      </c>
      <c r="Q732" s="220"/>
      <c r="R732" s="220" t="s">
        <v>105</v>
      </c>
      <c r="S732" s="220"/>
      <c r="T732" s="228" t="s">
        <v>102</v>
      </c>
      <c r="U732" s="228"/>
      <c r="V732" s="228" t="s">
        <v>104</v>
      </c>
      <c r="W732" s="228"/>
      <c r="X732" s="228" t="s">
        <v>103</v>
      </c>
      <c r="Y732" s="228"/>
      <c r="Z732" s="228" t="s">
        <v>105</v>
      </c>
      <c r="AA732" s="228"/>
      <c r="AB732" s="257"/>
      <c r="AC732" s="258"/>
      <c r="AD732" s="251"/>
      <c r="AE732" s="252"/>
    </row>
    <row r="733" spans="1:31" ht="15.75" thickTop="1" x14ac:dyDescent="0.25">
      <c r="A733" s="54"/>
      <c r="B733" s="237" t="s">
        <v>118</v>
      </c>
      <c r="C733" s="238"/>
      <c r="D733" s="229"/>
      <c r="E733" s="229"/>
      <c r="F733" s="229"/>
      <c r="G733" s="229"/>
      <c r="H733" s="229"/>
      <c r="I733" s="229"/>
      <c r="J733" s="229"/>
      <c r="K733" s="229"/>
      <c r="L733" s="229"/>
      <c r="M733" s="229"/>
      <c r="N733" s="229"/>
      <c r="O733" s="229"/>
      <c r="P733" s="229"/>
      <c r="Q733" s="229"/>
      <c r="R733" s="229"/>
      <c r="S733" s="229"/>
      <c r="T733" s="229"/>
      <c r="U733" s="229"/>
      <c r="V733" s="229"/>
      <c r="W733" s="229"/>
      <c r="X733" s="229"/>
      <c r="Y733" s="229"/>
      <c r="Z733" s="229"/>
      <c r="AA733" s="229"/>
      <c r="AB733" s="229"/>
      <c r="AC733" s="229"/>
      <c r="AD733" s="261"/>
      <c r="AE733" s="262"/>
    </row>
    <row r="734" spans="1:31" x14ac:dyDescent="0.25">
      <c r="A734" s="54">
        <v>1</v>
      </c>
      <c r="B734" s="235"/>
      <c r="C734" s="236"/>
      <c r="D734" s="230"/>
      <c r="E734" s="231"/>
      <c r="F734" s="230"/>
      <c r="G734" s="231"/>
      <c r="H734" s="230"/>
      <c r="I734" s="231"/>
      <c r="J734" s="230"/>
      <c r="K734" s="231"/>
      <c r="L734" s="229"/>
      <c r="M734" s="229"/>
      <c r="N734" s="229"/>
      <c r="O734" s="229"/>
      <c r="P734" s="229"/>
      <c r="Q734" s="229"/>
      <c r="R734" s="229"/>
      <c r="S734" s="229"/>
      <c r="T734" s="229"/>
      <c r="U734" s="229"/>
      <c r="V734" s="229"/>
      <c r="W734" s="229"/>
      <c r="X734" s="229"/>
      <c r="Y734" s="229"/>
      <c r="Z734" s="229"/>
      <c r="AA734" s="229"/>
      <c r="AB734" s="229"/>
      <c r="AC734" s="229"/>
      <c r="AD734" s="260"/>
      <c r="AE734" s="236"/>
    </row>
    <row r="735" spans="1:31" x14ac:dyDescent="0.25">
      <c r="A735" s="54">
        <v>2</v>
      </c>
      <c r="B735" s="235"/>
      <c r="C735" s="236"/>
      <c r="D735" s="230"/>
      <c r="E735" s="231"/>
      <c r="F735" s="230"/>
      <c r="G735" s="231"/>
      <c r="H735" s="230"/>
      <c r="I735" s="231"/>
      <c r="J735" s="230"/>
      <c r="K735" s="231"/>
      <c r="L735" s="229"/>
      <c r="M735" s="229"/>
      <c r="N735" s="229"/>
      <c r="O735" s="229"/>
      <c r="P735" s="229"/>
      <c r="Q735" s="229"/>
      <c r="R735" s="229"/>
      <c r="S735" s="229"/>
      <c r="T735" s="229"/>
      <c r="U735" s="229"/>
      <c r="V735" s="229"/>
      <c r="W735" s="229"/>
      <c r="X735" s="229"/>
      <c r="Y735" s="229"/>
      <c r="Z735" s="229"/>
      <c r="AA735" s="229"/>
      <c r="AB735" s="229"/>
      <c r="AC735" s="229"/>
      <c r="AD735" s="260"/>
      <c r="AE735" s="236"/>
    </row>
    <row r="736" spans="1:31" x14ac:dyDescent="0.25">
      <c r="A736" s="54">
        <v>3</v>
      </c>
      <c r="B736" s="235"/>
      <c r="C736" s="236"/>
      <c r="D736" s="229"/>
      <c r="E736" s="229"/>
      <c r="F736" s="229"/>
      <c r="G736" s="229"/>
      <c r="H736" s="229"/>
      <c r="I736" s="229"/>
      <c r="J736" s="229"/>
      <c r="K736" s="229"/>
      <c r="L736" s="229"/>
      <c r="M736" s="229"/>
      <c r="N736" s="229"/>
      <c r="O736" s="229"/>
      <c r="P736" s="229"/>
      <c r="Q736" s="229"/>
      <c r="R736" s="229"/>
      <c r="S736" s="229"/>
      <c r="T736" s="229"/>
      <c r="U736" s="229"/>
      <c r="V736" s="229"/>
      <c r="W736" s="229"/>
      <c r="X736" s="229"/>
      <c r="Y736" s="229"/>
      <c r="Z736" s="229"/>
      <c r="AA736" s="229"/>
      <c r="AB736" s="229"/>
      <c r="AC736" s="229"/>
      <c r="AD736" s="260"/>
      <c r="AE736" s="236"/>
    </row>
    <row r="737" spans="1:31" x14ac:dyDescent="0.25">
      <c r="A737" s="54">
        <v>4</v>
      </c>
      <c r="B737" s="235"/>
      <c r="C737" s="236"/>
      <c r="D737" s="229"/>
      <c r="E737" s="229"/>
      <c r="F737" s="229"/>
      <c r="G737" s="229"/>
      <c r="H737" s="229"/>
      <c r="I737" s="229"/>
      <c r="J737" s="229"/>
      <c r="K737" s="229"/>
      <c r="L737" s="229"/>
      <c r="M737" s="229"/>
      <c r="N737" s="229"/>
      <c r="O737" s="229"/>
      <c r="P737" s="229"/>
      <c r="Q737" s="229"/>
      <c r="R737" s="229"/>
      <c r="S737" s="229"/>
      <c r="T737" s="229"/>
      <c r="U737" s="229"/>
      <c r="V737" s="229"/>
      <c r="W737" s="229"/>
      <c r="X737" s="229"/>
      <c r="Y737" s="229"/>
      <c r="Z737" s="229"/>
      <c r="AA737" s="229"/>
      <c r="AB737" s="229"/>
      <c r="AC737" s="229"/>
      <c r="AD737" s="260"/>
      <c r="AE737" s="236"/>
    </row>
    <row r="738" spans="1:31" x14ac:dyDescent="0.25">
      <c r="A738" s="54">
        <v>5</v>
      </c>
      <c r="B738" s="235"/>
      <c r="C738" s="236"/>
      <c r="D738" s="229"/>
      <c r="E738" s="229"/>
      <c r="F738" s="229"/>
      <c r="G738" s="229"/>
      <c r="H738" s="229"/>
      <c r="I738" s="229"/>
      <c r="J738" s="229"/>
      <c r="K738" s="229"/>
      <c r="L738" s="229"/>
      <c r="M738" s="229"/>
      <c r="N738" s="229"/>
      <c r="O738" s="229"/>
      <c r="P738" s="229"/>
      <c r="Q738" s="229"/>
      <c r="R738" s="229"/>
      <c r="S738" s="229"/>
      <c r="T738" s="229"/>
      <c r="U738" s="229"/>
      <c r="V738" s="229"/>
      <c r="W738" s="229"/>
      <c r="X738" s="229"/>
      <c r="Y738" s="229"/>
      <c r="Z738" s="229"/>
      <c r="AA738" s="229"/>
      <c r="AB738" s="229"/>
      <c r="AC738" s="229"/>
      <c r="AD738" s="260"/>
      <c r="AE738" s="236"/>
    </row>
    <row r="739" spans="1:31" x14ac:dyDescent="0.25">
      <c r="A739" s="54">
        <v>6</v>
      </c>
      <c r="B739" s="235"/>
      <c r="C739" s="236"/>
      <c r="D739" s="229"/>
      <c r="E739" s="229"/>
      <c r="F739" s="229"/>
      <c r="G739" s="229"/>
      <c r="H739" s="229"/>
      <c r="I739" s="229"/>
      <c r="J739" s="229"/>
      <c r="K739" s="229"/>
      <c r="L739" s="229"/>
      <c r="M739" s="229"/>
      <c r="N739" s="229"/>
      <c r="O739" s="229"/>
      <c r="P739" s="229"/>
      <c r="Q739" s="229"/>
      <c r="R739" s="229"/>
      <c r="S739" s="229"/>
      <c r="T739" s="229"/>
      <c r="U739" s="229"/>
      <c r="V739" s="229"/>
      <c r="W739" s="229"/>
      <c r="X739" s="229"/>
      <c r="Y739" s="229"/>
      <c r="Z739" s="229"/>
      <c r="AA739" s="229"/>
      <c r="AB739" s="229"/>
      <c r="AC739" s="229"/>
      <c r="AD739" s="260"/>
      <c r="AE739" s="236"/>
    </row>
    <row r="740" spans="1:31" x14ac:dyDescent="0.25">
      <c r="A740" s="54">
        <v>7</v>
      </c>
      <c r="B740" s="235"/>
      <c r="C740" s="236"/>
      <c r="D740" s="229"/>
      <c r="E740" s="229"/>
      <c r="F740" s="229"/>
      <c r="G740" s="229"/>
      <c r="H740" s="229"/>
      <c r="I740" s="229"/>
      <c r="J740" s="229"/>
      <c r="K740" s="229"/>
      <c r="L740" s="229"/>
      <c r="M740" s="229"/>
      <c r="N740" s="229"/>
      <c r="O740" s="229"/>
      <c r="P740" s="229"/>
      <c r="Q740" s="229"/>
      <c r="R740" s="229"/>
      <c r="S740" s="229"/>
      <c r="T740" s="229"/>
      <c r="U740" s="229"/>
      <c r="V740" s="229"/>
      <c r="W740" s="229"/>
      <c r="X740" s="229"/>
      <c r="Y740" s="229"/>
      <c r="Z740" s="229"/>
      <c r="AA740" s="229"/>
      <c r="AB740" s="229"/>
      <c r="AC740" s="229"/>
      <c r="AD740" s="260"/>
      <c r="AE740" s="236"/>
    </row>
    <row r="741" spans="1:31" x14ac:dyDescent="0.25">
      <c r="A741" s="54">
        <v>8</v>
      </c>
      <c r="B741" s="235"/>
      <c r="C741" s="236"/>
      <c r="D741" s="229"/>
      <c r="E741" s="229"/>
      <c r="F741" s="229"/>
      <c r="G741" s="229"/>
      <c r="H741" s="229"/>
      <c r="I741" s="229"/>
      <c r="J741" s="229"/>
      <c r="K741" s="229"/>
      <c r="L741" s="229"/>
      <c r="M741" s="229"/>
      <c r="N741" s="229"/>
      <c r="O741" s="229"/>
      <c r="P741" s="229"/>
      <c r="Q741" s="229"/>
      <c r="R741" s="229"/>
      <c r="S741" s="229"/>
      <c r="T741" s="229"/>
      <c r="U741" s="229"/>
      <c r="V741" s="229"/>
      <c r="W741" s="229"/>
      <c r="X741" s="229"/>
      <c r="Y741" s="229"/>
      <c r="Z741" s="229"/>
      <c r="AA741" s="229"/>
      <c r="AB741" s="229"/>
      <c r="AC741" s="229"/>
      <c r="AD741" s="260"/>
      <c r="AE741" s="236"/>
    </row>
    <row r="742" spans="1:31" x14ac:dyDescent="0.25">
      <c r="A742" s="54">
        <v>9</v>
      </c>
      <c r="B742" s="235"/>
      <c r="C742" s="236"/>
      <c r="D742" s="229"/>
      <c r="E742" s="229"/>
      <c r="F742" s="229"/>
      <c r="G742" s="229"/>
      <c r="H742" s="229"/>
      <c r="I742" s="229"/>
      <c r="J742" s="229"/>
      <c r="K742" s="229"/>
      <c r="L742" s="229"/>
      <c r="M742" s="229"/>
      <c r="N742" s="229"/>
      <c r="O742" s="229"/>
      <c r="P742" s="229"/>
      <c r="Q742" s="229"/>
      <c r="R742" s="229"/>
      <c r="S742" s="229"/>
      <c r="T742" s="229"/>
      <c r="U742" s="229"/>
      <c r="V742" s="229"/>
      <c r="W742" s="229"/>
      <c r="X742" s="229"/>
      <c r="Y742" s="229"/>
      <c r="Z742" s="229"/>
      <c r="AA742" s="229"/>
      <c r="AB742" s="229"/>
      <c r="AC742" s="229"/>
      <c r="AD742" s="260"/>
      <c r="AE742" s="236"/>
    </row>
    <row r="743" spans="1:31" x14ac:dyDescent="0.25">
      <c r="A743" s="54">
        <v>10</v>
      </c>
      <c r="B743" s="235"/>
      <c r="C743" s="236"/>
      <c r="D743" s="229"/>
      <c r="E743" s="229"/>
      <c r="F743" s="229"/>
      <c r="G743" s="229"/>
      <c r="H743" s="229"/>
      <c r="I743" s="229"/>
      <c r="J743" s="229"/>
      <c r="K743" s="229"/>
      <c r="L743" s="229"/>
      <c r="M743" s="229"/>
      <c r="N743" s="229"/>
      <c r="O743" s="229"/>
      <c r="P743" s="229"/>
      <c r="Q743" s="229"/>
      <c r="R743" s="229"/>
      <c r="S743" s="229"/>
      <c r="T743" s="229"/>
      <c r="U743" s="229"/>
      <c r="V743" s="229"/>
      <c r="W743" s="229"/>
      <c r="X743" s="229"/>
      <c r="Y743" s="229"/>
      <c r="Z743" s="229"/>
      <c r="AA743" s="229"/>
      <c r="AB743" s="229"/>
      <c r="AC743" s="229"/>
      <c r="AD743" s="260"/>
      <c r="AE743" s="236"/>
    </row>
    <row r="744" spans="1:31" x14ac:dyDescent="0.25">
      <c r="A744" s="59">
        <f>COUNTA(B734:B743)</f>
        <v>0</v>
      </c>
      <c r="B744" s="253" t="s">
        <v>128</v>
      </c>
      <c r="C744" s="254"/>
      <c r="D744" s="233">
        <f>COUNT(D734:E743)</f>
        <v>0</v>
      </c>
      <c r="E744" s="234"/>
      <c r="F744" s="233">
        <f t="shared" ref="F744" si="855">COUNT(F734:G743)</f>
        <v>0</v>
      </c>
      <c r="G744" s="234"/>
      <c r="H744" s="233">
        <f t="shared" ref="H744" si="856">COUNT(H734:I743)</f>
        <v>0</v>
      </c>
      <c r="I744" s="234"/>
      <c r="J744" s="233">
        <f t="shared" ref="J744" si="857">COUNT(J734:K743)</f>
        <v>0</v>
      </c>
      <c r="K744" s="234"/>
      <c r="L744" s="233">
        <f t="shared" ref="L744" si="858">COUNT(L734:M743)</f>
        <v>0</v>
      </c>
      <c r="M744" s="234"/>
      <c r="N744" s="233">
        <f t="shared" ref="N744" si="859">COUNT(N734:O743)</f>
        <v>0</v>
      </c>
      <c r="O744" s="234"/>
      <c r="P744" s="233">
        <f t="shared" ref="P744" si="860">COUNT(P734:Q743)</f>
        <v>0</v>
      </c>
      <c r="Q744" s="234"/>
      <c r="R744" s="233">
        <f t="shared" ref="R744" si="861">COUNT(R734:S743)</f>
        <v>0</v>
      </c>
      <c r="S744" s="234"/>
      <c r="T744" s="233">
        <f t="shared" ref="T744" si="862">COUNT(T734:U743)</f>
        <v>0</v>
      </c>
      <c r="U744" s="234"/>
      <c r="V744" s="233">
        <f t="shared" ref="V744" si="863">COUNT(V734:W743)</f>
        <v>0</v>
      </c>
      <c r="W744" s="234"/>
      <c r="X744" s="233">
        <f t="shared" ref="X744" si="864">COUNT(X734:Y743)</f>
        <v>0</v>
      </c>
      <c r="Y744" s="234"/>
      <c r="Z744" s="233">
        <f t="shared" ref="Z744:AB744" si="865">COUNT(Z734:AA743)</f>
        <v>0</v>
      </c>
      <c r="AA744" s="234"/>
      <c r="AB744" s="233">
        <f t="shared" si="865"/>
        <v>0</v>
      </c>
      <c r="AC744" s="234"/>
      <c r="AD744" s="233">
        <f t="shared" ref="AD744" si="866">COUNT(AD734:AE743)</f>
        <v>0</v>
      </c>
      <c r="AE744" s="234"/>
    </row>
    <row r="745" spans="1:31" x14ac:dyDescent="0.25">
      <c r="A745" s="54"/>
      <c r="B745" s="237" t="s">
        <v>119</v>
      </c>
      <c r="C745" s="238"/>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row>
    <row r="746" spans="1:31" x14ac:dyDescent="0.25">
      <c r="A746" s="54">
        <v>1</v>
      </c>
      <c r="B746" s="235"/>
      <c r="C746" s="236"/>
      <c r="D746" s="230"/>
      <c r="E746" s="231"/>
      <c r="F746" s="230"/>
      <c r="G746" s="231"/>
      <c r="H746" s="230"/>
      <c r="I746" s="231"/>
      <c r="J746" s="230"/>
      <c r="K746" s="231"/>
      <c r="L746" s="229"/>
      <c r="M746" s="229"/>
      <c r="N746" s="229"/>
      <c r="O746" s="229"/>
      <c r="P746" s="229"/>
      <c r="Q746" s="229"/>
      <c r="R746" s="229"/>
      <c r="S746" s="229"/>
      <c r="T746" s="229"/>
      <c r="U746" s="229"/>
      <c r="V746" s="229"/>
      <c r="W746" s="229"/>
      <c r="X746" s="229"/>
      <c r="Y746" s="229"/>
      <c r="Z746" s="229"/>
      <c r="AA746" s="229"/>
      <c r="AB746" s="229"/>
      <c r="AC746" s="229"/>
      <c r="AD746" s="229"/>
      <c r="AE746" s="229"/>
    </row>
    <row r="747" spans="1:31" x14ac:dyDescent="0.25">
      <c r="A747" s="54">
        <v>2</v>
      </c>
      <c r="B747" s="235"/>
      <c r="C747" s="236"/>
      <c r="D747" s="230"/>
      <c r="E747" s="231"/>
      <c r="F747" s="230"/>
      <c r="G747" s="231"/>
      <c r="H747" s="230"/>
      <c r="I747" s="231"/>
      <c r="J747" s="230"/>
      <c r="K747" s="231"/>
      <c r="L747" s="229"/>
      <c r="M747" s="229"/>
      <c r="N747" s="229"/>
      <c r="O747" s="229"/>
      <c r="P747" s="229"/>
      <c r="Q747" s="229"/>
      <c r="R747" s="229"/>
      <c r="S747" s="229"/>
      <c r="T747" s="229"/>
      <c r="U747" s="229"/>
      <c r="V747" s="229"/>
      <c r="W747" s="229"/>
      <c r="X747" s="229"/>
      <c r="Y747" s="229"/>
      <c r="Z747" s="229"/>
      <c r="AA747" s="229"/>
      <c r="AB747" s="229"/>
      <c r="AC747" s="229"/>
      <c r="AD747" s="229"/>
      <c r="AE747" s="229"/>
    </row>
    <row r="748" spans="1:31" x14ac:dyDescent="0.25">
      <c r="A748" s="54">
        <v>3</v>
      </c>
      <c r="B748" s="235"/>
      <c r="C748" s="236"/>
      <c r="D748" s="229"/>
      <c r="E748" s="229"/>
      <c r="F748" s="229"/>
      <c r="G748" s="229"/>
      <c r="H748" s="229"/>
      <c r="I748" s="229"/>
      <c r="J748" s="229"/>
      <c r="K748" s="229"/>
      <c r="L748" s="229"/>
      <c r="M748" s="229"/>
      <c r="N748" s="229"/>
      <c r="O748" s="229"/>
      <c r="P748" s="229"/>
      <c r="Q748" s="229"/>
      <c r="R748" s="229"/>
      <c r="S748" s="229"/>
      <c r="T748" s="229"/>
      <c r="U748" s="229"/>
      <c r="V748" s="229"/>
      <c r="W748" s="229"/>
      <c r="X748" s="229"/>
      <c r="Y748" s="229"/>
      <c r="Z748" s="229"/>
      <c r="AA748" s="229"/>
      <c r="AB748" s="229"/>
      <c r="AC748" s="229"/>
      <c r="AD748" s="229"/>
      <c r="AE748" s="229"/>
    </row>
    <row r="749" spans="1:31" x14ac:dyDescent="0.25">
      <c r="A749" s="54">
        <v>4</v>
      </c>
      <c r="B749" s="235"/>
      <c r="C749" s="236"/>
      <c r="D749" s="229"/>
      <c r="E749" s="229"/>
      <c r="F749" s="229"/>
      <c r="G749" s="229"/>
      <c r="H749" s="229"/>
      <c r="I749" s="229"/>
      <c r="J749" s="229"/>
      <c r="K749" s="229"/>
      <c r="L749" s="229"/>
      <c r="M749" s="229"/>
      <c r="N749" s="229"/>
      <c r="O749" s="229"/>
      <c r="P749" s="229"/>
      <c r="Q749" s="229"/>
      <c r="R749" s="229"/>
      <c r="S749" s="229"/>
      <c r="T749" s="229"/>
      <c r="U749" s="229"/>
      <c r="V749" s="229"/>
      <c r="W749" s="229"/>
      <c r="X749" s="229"/>
      <c r="Y749" s="229"/>
      <c r="Z749" s="229"/>
      <c r="AA749" s="229"/>
      <c r="AB749" s="229"/>
      <c r="AC749" s="229"/>
      <c r="AD749" s="229"/>
      <c r="AE749" s="229"/>
    </row>
    <row r="750" spans="1:31" x14ac:dyDescent="0.25">
      <c r="A750" s="54">
        <v>5</v>
      </c>
      <c r="B750" s="235"/>
      <c r="C750" s="236"/>
      <c r="D750" s="229"/>
      <c r="E750" s="229"/>
      <c r="F750" s="229"/>
      <c r="G750" s="229"/>
      <c r="H750" s="229"/>
      <c r="I750" s="229"/>
      <c r="J750" s="229"/>
      <c r="K750" s="229"/>
      <c r="L750" s="229"/>
      <c r="M750" s="229"/>
      <c r="N750" s="229"/>
      <c r="O750" s="229"/>
      <c r="P750" s="229"/>
      <c r="Q750" s="229"/>
      <c r="R750" s="229"/>
      <c r="S750" s="229"/>
      <c r="T750" s="229"/>
      <c r="U750" s="229"/>
      <c r="V750" s="229"/>
      <c r="W750" s="229"/>
      <c r="X750" s="229"/>
      <c r="Y750" s="229"/>
      <c r="Z750" s="229"/>
      <c r="AA750" s="229"/>
      <c r="AB750" s="229"/>
      <c r="AC750" s="229"/>
      <c r="AD750" s="229"/>
      <c r="AE750" s="229"/>
    </row>
    <row r="751" spans="1:31" x14ac:dyDescent="0.25">
      <c r="A751" s="54">
        <v>6</v>
      </c>
      <c r="B751" s="235"/>
      <c r="C751" s="236"/>
      <c r="D751" s="229"/>
      <c r="E751" s="229"/>
      <c r="F751" s="229"/>
      <c r="G751" s="229"/>
      <c r="H751" s="229"/>
      <c r="I751" s="229"/>
      <c r="J751" s="229"/>
      <c r="K751" s="229"/>
      <c r="L751" s="229"/>
      <c r="M751" s="229"/>
      <c r="N751" s="229"/>
      <c r="O751" s="229"/>
      <c r="P751" s="229"/>
      <c r="Q751" s="229"/>
      <c r="R751" s="229"/>
      <c r="S751" s="229"/>
      <c r="T751" s="229"/>
      <c r="U751" s="229"/>
      <c r="V751" s="229"/>
      <c r="W751" s="229"/>
      <c r="X751" s="229"/>
      <c r="Y751" s="229"/>
      <c r="Z751" s="229"/>
      <c r="AA751" s="229"/>
      <c r="AB751" s="229"/>
      <c r="AC751" s="229"/>
      <c r="AD751" s="229"/>
      <c r="AE751" s="229"/>
    </row>
    <row r="752" spans="1:31" x14ac:dyDescent="0.25">
      <c r="A752" s="54">
        <v>7</v>
      </c>
      <c r="B752" s="235"/>
      <c r="C752" s="236"/>
      <c r="D752" s="229"/>
      <c r="E752" s="229"/>
      <c r="F752" s="229"/>
      <c r="G752" s="229"/>
      <c r="H752" s="229"/>
      <c r="I752" s="229"/>
      <c r="J752" s="229"/>
      <c r="K752" s="229"/>
      <c r="L752" s="229"/>
      <c r="M752" s="229"/>
      <c r="N752" s="229"/>
      <c r="O752" s="229"/>
      <c r="P752" s="229"/>
      <c r="Q752" s="229"/>
      <c r="R752" s="229"/>
      <c r="S752" s="229"/>
      <c r="T752" s="229"/>
      <c r="U752" s="229"/>
      <c r="V752" s="229"/>
      <c r="W752" s="229"/>
      <c r="X752" s="229"/>
      <c r="Y752" s="229"/>
      <c r="Z752" s="229"/>
      <c r="AA752" s="229"/>
      <c r="AB752" s="229"/>
      <c r="AC752" s="229"/>
      <c r="AD752" s="229"/>
      <c r="AE752" s="229"/>
    </row>
    <row r="753" spans="1:31" x14ac:dyDescent="0.25">
      <c r="A753" s="54">
        <v>8</v>
      </c>
      <c r="B753" s="235"/>
      <c r="C753" s="236"/>
      <c r="D753" s="229"/>
      <c r="E753" s="229"/>
      <c r="F753" s="229"/>
      <c r="G753" s="229"/>
      <c r="H753" s="229"/>
      <c r="I753" s="229"/>
      <c r="J753" s="229"/>
      <c r="K753" s="229"/>
      <c r="L753" s="229"/>
      <c r="M753" s="229"/>
      <c r="N753" s="229"/>
      <c r="O753" s="229"/>
      <c r="P753" s="229"/>
      <c r="Q753" s="229"/>
      <c r="R753" s="229"/>
      <c r="S753" s="229"/>
      <c r="T753" s="229"/>
      <c r="U753" s="229"/>
      <c r="V753" s="229"/>
      <c r="W753" s="229"/>
      <c r="X753" s="229"/>
      <c r="Y753" s="229"/>
      <c r="Z753" s="229"/>
      <c r="AA753" s="229"/>
      <c r="AB753" s="229"/>
      <c r="AC753" s="229"/>
      <c r="AD753" s="229"/>
      <c r="AE753" s="229"/>
    </row>
    <row r="754" spans="1:31" x14ac:dyDescent="0.25">
      <c r="A754" s="54">
        <v>9</v>
      </c>
      <c r="B754" s="235"/>
      <c r="C754" s="236"/>
      <c r="D754" s="229"/>
      <c r="E754" s="229"/>
      <c r="F754" s="229"/>
      <c r="G754" s="229"/>
      <c r="H754" s="229"/>
      <c r="I754" s="229"/>
      <c r="J754" s="229"/>
      <c r="K754" s="229"/>
      <c r="L754" s="229"/>
      <c r="M754" s="229"/>
      <c r="N754" s="229"/>
      <c r="O754" s="229"/>
      <c r="P754" s="229"/>
      <c r="Q754" s="229"/>
      <c r="R754" s="229"/>
      <c r="S754" s="229"/>
      <c r="T754" s="229"/>
      <c r="U754" s="229"/>
      <c r="V754" s="229"/>
      <c r="W754" s="229"/>
      <c r="X754" s="229"/>
      <c r="Y754" s="229"/>
      <c r="Z754" s="229"/>
      <c r="AA754" s="229"/>
      <c r="AB754" s="229"/>
      <c r="AC754" s="229"/>
      <c r="AD754" s="229"/>
      <c r="AE754" s="229"/>
    </row>
    <row r="755" spans="1:31" x14ac:dyDescent="0.25">
      <c r="A755" s="54">
        <v>10</v>
      </c>
      <c r="B755" s="235"/>
      <c r="C755" s="236"/>
      <c r="D755" s="229"/>
      <c r="E755" s="229"/>
      <c r="F755" s="229"/>
      <c r="G755" s="229"/>
      <c r="H755" s="229"/>
      <c r="I755" s="229"/>
      <c r="J755" s="229"/>
      <c r="K755" s="229"/>
      <c r="L755" s="229"/>
      <c r="M755" s="229"/>
      <c r="N755" s="229"/>
      <c r="O755" s="229"/>
      <c r="P755" s="229"/>
      <c r="Q755" s="229"/>
      <c r="R755" s="229"/>
      <c r="S755" s="229"/>
      <c r="T755" s="229"/>
      <c r="U755" s="229"/>
      <c r="V755" s="229"/>
      <c r="W755" s="229"/>
      <c r="X755" s="229"/>
      <c r="Y755" s="229"/>
      <c r="Z755" s="229"/>
      <c r="AA755" s="229"/>
      <c r="AB755" s="229"/>
      <c r="AC755" s="229"/>
      <c r="AD755" s="229"/>
      <c r="AE755" s="229"/>
    </row>
    <row r="756" spans="1:31" x14ac:dyDescent="0.25">
      <c r="A756" s="59">
        <f>COUNTA(B746:B755)</f>
        <v>0</v>
      </c>
      <c r="B756" s="253" t="s">
        <v>128</v>
      </c>
      <c r="C756" s="254"/>
      <c r="D756" s="233">
        <f>COUNT(D746:E755)</f>
        <v>0</v>
      </c>
      <c r="E756" s="234"/>
      <c r="F756" s="233">
        <f t="shared" ref="F756" si="867">COUNT(F746:G755)</f>
        <v>0</v>
      </c>
      <c r="G756" s="234"/>
      <c r="H756" s="233">
        <f t="shared" ref="H756" si="868">COUNT(H746:I755)</f>
        <v>0</v>
      </c>
      <c r="I756" s="234"/>
      <c r="J756" s="233">
        <f t="shared" ref="J756" si="869">COUNT(J746:K755)</f>
        <v>0</v>
      </c>
      <c r="K756" s="234"/>
      <c r="L756" s="233">
        <f t="shared" ref="L756" si="870">COUNT(L746:M755)</f>
        <v>0</v>
      </c>
      <c r="M756" s="234"/>
      <c r="N756" s="233">
        <f t="shared" ref="N756" si="871">COUNT(N746:O755)</f>
        <v>0</v>
      </c>
      <c r="O756" s="234"/>
      <c r="P756" s="233">
        <f t="shared" ref="P756" si="872">COUNT(P746:Q755)</f>
        <v>0</v>
      </c>
      <c r="Q756" s="234"/>
      <c r="R756" s="233">
        <f t="shared" ref="R756" si="873">COUNT(R746:S755)</f>
        <v>0</v>
      </c>
      <c r="S756" s="234"/>
      <c r="T756" s="233">
        <f t="shared" ref="T756" si="874">COUNT(T746:U755)</f>
        <v>0</v>
      </c>
      <c r="U756" s="234"/>
      <c r="V756" s="233">
        <f t="shared" ref="V756" si="875">COUNT(V746:W755)</f>
        <v>0</v>
      </c>
      <c r="W756" s="234"/>
      <c r="X756" s="233">
        <f t="shared" ref="X756" si="876">COUNT(X746:Y755)</f>
        <v>0</v>
      </c>
      <c r="Y756" s="234"/>
      <c r="Z756" s="233">
        <f t="shared" ref="Z756:AB756" si="877">COUNT(Z746:AA755)</f>
        <v>0</v>
      </c>
      <c r="AA756" s="234"/>
      <c r="AB756" s="233">
        <f t="shared" si="877"/>
        <v>0</v>
      </c>
      <c r="AC756" s="234"/>
      <c r="AD756" s="233">
        <f t="shared" ref="AD756" si="878">COUNT(AD746:AE755)</f>
        <v>0</v>
      </c>
      <c r="AE756" s="234"/>
    </row>
    <row r="757" spans="1:31" x14ac:dyDescent="0.25">
      <c r="A757" s="54"/>
      <c r="B757" s="237" t="s">
        <v>120</v>
      </c>
      <c r="C757" s="238"/>
      <c r="D757" s="229"/>
      <c r="E757" s="229"/>
      <c r="F757" s="229"/>
      <c r="G757" s="229"/>
      <c r="H757" s="229"/>
      <c r="I757" s="229"/>
      <c r="J757" s="229"/>
      <c r="K757" s="229"/>
      <c r="L757" s="229"/>
      <c r="M757" s="229"/>
      <c r="N757" s="229"/>
      <c r="O757" s="229"/>
      <c r="P757" s="229"/>
      <c r="Q757" s="229"/>
      <c r="R757" s="229"/>
      <c r="S757" s="229"/>
      <c r="T757" s="229"/>
      <c r="U757" s="229"/>
      <c r="V757" s="229"/>
      <c r="W757" s="229"/>
      <c r="X757" s="229"/>
      <c r="Y757" s="229"/>
      <c r="Z757" s="229"/>
      <c r="AA757" s="229"/>
      <c r="AB757" s="229"/>
      <c r="AC757" s="229"/>
      <c r="AD757" s="229"/>
      <c r="AE757" s="229"/>
    </row>
    <row r="758" spans="1:31" x14ac:dyDescent="0.25">
      <c r="A758" s="54">
        <v>1</v>
      </c>
      <c r="B758" s="235"/>
      <c r="C758" s="236"/>
      <c r="D758" s="230"/>
      <c r="E758" s="231"/>
      <c r="F758" s="230"/>
      <c r="G758" s="231"/>
      <c r="H758" s="230"/>
      <c r="I758" s="231"/>
      <c r="J758" s="230"/>
      <c r="K758" s="231"/>
      <c r="L758" s="229"/>
      <c r="M758" s="229"/>
      <c r="N758" s="229"/>
      <c r="O758" s="229"/>
      <c r="P758" s="229"/>
      <c r="Q758" s="229"/>
      <c r="R758" s="229"/>
      <c r="S758" s="229"/>
      <c r="T758" s="229"/>
      <c r="U758" s="229"/>
      <c r="V758" s="229"/>
      <c r="W758" s="229"/>
      <c r="X758" s="229"/>
      <c r="Y758" s="229"/>
      <c r="Z758" s="229"/>
      <c r="AA758" s="229"/>
      <c r="AB758" s="229"/>
      <c r="AC758" s="229"/>
      <c r="AD758" s="229"/>
      <c r="AE758" s="229"/>
    </row>
    <row r="759" spans="1:31" x14ac:dyDescent="0.25">
      <c r="A759" s="54">
        <v>2</v>
      </c>
      <c r="B759" s="235"/>
      <c r="C759" s="236"/>
      <c r="D759" s="230"/>
      <c r="E759" s="231"/>
      <c r="F759" s="230"/>
      <c r="G759" s="231"/>
      <c r="H759" s="230"/>
      <c r="I759" s="231"/>
      <c r="J759" s="230"/>
      <c r="K759" s="231"/>
      <c r="L759" s="229"/>
      <c r="M759" s="229"/>
      <c r="N759" s="229"/>
      <c r="O759" s="229"/>
      <c r="P759" s="229"/>
      <c r="Q759" s="229"/>
      <c r="R759" s="229"/>
      <c r="S759" s="229"/>
      <c r="T759" s="229"/>
      <c r="U759" s="229"/>
      <c r="V759" s="229"/>
      <c r="W759" s="229"/>
      <c r="X759" s="229"/>
      <c r="Y759" s="229"/>
      <c r="Z759" s="229"/>
      <c r="AA759" s="229"/>
      <c r="AB759" s="229"/>
      <c r="AC759" s="229"/>
      <c r="AD759" s="229"/>
      <c r="AE759" s="229"/>
    </row>
    <row r="760" spans="1:31" x14ac:dyDescent="0.25">
      <c r="A760" s="54">
        <v>3</v>
      </c>
      <c r="B760" s="235"/>
      <c r="C760" s="236"/>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9"/>
      <c r="AA760" s="229"/>
      <c r="AB760" s="229"/>
      <c r="AC760" s="229"/>
      <c r="AD760" s="229"/>
      <c r="AE760" s="229"/>
    </row>
    <row r="761" spans="1:31" x14ac:dyDescent="0.25">
      <c r="A761" s="54">
        <v>4</v>
      </c>
      <c r="B761" s="235"/>
      <c r="C761" s="236"/>
      <c r="D761" s="229"/>
      <c r="E761" s="229"/>
      <c r="F761" s="229"/>
      <c r="G761" s="229"/>
      <c r="H761" s="229"/>
      <c r="I761" s="229"/>
      <c r="J761" s="229"/>
      <c r="K761" s="229"/>
      <c r="L761" s="229"/>
      <c r="M761" s="229"/>
      <c r="N761" s="229"/>
      <c r="O761" s="229"/>
      <c r="P761" s="229"/>
      <c r="Q761" s="229"/>
      <c r="R761" s="229"/>
      <c r="S761" s="229"/>
      <c r="T761" s="229"/>
      <c r="U761" s="229"/>
      <c r="V761" s="229"/>
      <c r="W761" s="229"/>
      <c r="X761" s="229"/>
      <c r="Y761" s="229"/>
      <c r="Z761" s="229"/>
      <c r="AA761" s="229"/>
      <c r="AB761" s="229"/>
      <c r="AC761" s="229"/>
      <c r="AD761" s="229"/>
      <c r="AE761" s="229"/>
    </row>
    <row r="762" spans="1:31" x14ac:dyDescent="0.25">
      <c r="A762" s="54">
        <v>5</v>
      </c>
      <c r="B762" s="235"/>
      <c r="C762" s="236"/>
      <c r="D762" s="229"/>
      <c r="E762" s="229"/>
      <c r="F762" s="229"/>
      <c r="G762" s="229"/>
      <c r="H762" s="229"/>
      <c r="I762" s="229"/>
      <c r="J762" s="229"/>
      <c r="K762" s="229"/>
      <c r="L762" s="229"/>
      <c r="M762" s="229"/>
      <c r="N762" s="229"/>
      <c r="O762" s="229"/>
      <c r="P762" s="229"/>
      <c r="Q762" s="229"/>
      <c r="R762" s="229"/>
      <c r="S762" s="229"/>
      <c r="T762" s="229"/>
      <c r="U762" s="229"/>
      <c r="V762" s="229"/>
      <c r="W762" s="229"/>
      <c r="X762" s="229"/>
      <c r="Y762" s="229"/>
      <c r="Z762" s="229"/>
      <c r="AA762" s="229"/>
      <c r="AB762" s="229"/>
      <c r="AC762" s="229"/>
      <c r="AD762" s="229"/>
      <c r="AE762" s="229"/>
    </row>
    <row r="763" spans="1:31" x14ac:dyDescent="0.25">
      <c r="A763" s="54">
        <v>6</v>
      </c>
      <c r="B763" s="235"/>
      <c r="C763" s="236"/>
      <c r="D763" s="229"/>
      <c r="E763" s="229"/>
      <c r="F763" s="229"/>
      <c r="G763" s="229"/>
      <c r="H763" s="229"/>
      <c r="I763" s="229"/>
      <c r="J763" s="229"/>
      <c r="K763" s="229"/>
      <c r="L763" s="229"/>
      <c r="M763" s="229"/>
      <c r="N763" s="229"/>
      <c r="O763" s="229"/>
      <c r="P763" s="229"/>
      <c r="Q763" s="229"/>
      <c r="R763" s="229"/>
      <c r="S763" s="229"/>
      <c r="T763" s="229"/>
      <c r="U763" s="229"/>
      <c r="V763" s="229"/>
      <c r="W763" s="229"/>
      <c r="X763" s="229"/>
      <c r="Y763" s="229"/>
      <c r="Z763" s="229"/>
      <c r="AA763" s="229"/>
      <c r="AB763" s="229"/>
      <c r="AC763" s="229"/>
      <c r="AD763" s="229"/>
      <c r="AE763" s="229"/>
    </row>
    <row r="764" spans="1:31" x14ac:dyDescent="0.25">
      <c r="A764" s="54">
        <v>7</v>
      </c>
      <c r="B764" s="235"/>
      <c r="C764" s="236"/>
      <c r="D764" s="229"/>
      <c r="E764" s="229"/>
      <c r="F764" s="229"/>
      <c r="G764" s="229"/>
      <c r="H764" s="229"/>
      <c r="I764" s="229"/>
      <c r="J764" s="229"/>
      <c r="K764" s="229"/>
      <c r="L764" s="229"/>
      <c r="M764" s="229"/>
      <c r="N764" s="229"/>
      <c r="O764" s="229"/>
      <c r="P764" s="229"/>
      <c r="Q764" s="229"/>
      <c r="R764" s="229"/>
      <c r="S764" s="229"/>
      <c r="T764" s="229"/>
      <c r="U764" s="229"/>
      <c r="V764" s="229"/>
      <c r="W764" s="229"/>
      <c r="X764" s="229"/>
      <c r="Y764" s="229"/>
      <c r="Z764" s="229"/>
      <c r="AA764" s="229"/>
      <c r="AB764" s="229"/>
      <c r="AC764" s="229"/>
      <c r="AD764" s="229"/>
      <c r="AE764" s="229"/>
    </row>
    <row r="765" spans="1:31" x14ac:dyDescent="0.25">
      <c r="A765" s="54">
        <v>8</v>
      </c>
      <c r="B765" s="235"/>
      <c r="C765" s="236"/>
      <c r="D765" s="229"/>
      <c r="E765" s="229"/>
      <c r="F765" s="229"/>
      <c r="G765" s="229"/>
      <c r="H765" s="229"/>
      <c r="I765" s="229"/>
      <c r="J765" s="229"/>
      <c r="K765" s="229"/>
      <c r="L765" s="229"/>
      <c r="M765" s="229"/>
      <c r="N765" s="229"/>
      <c r="O765" s="229"/>
      <c r="P765" s="229"/>
      <c r="Q765" s="229"/>
      <c r="R765" s="229"/>
      <c r="S765" s="229"/>
      <c r="T765" s="229"/>
      <c r="U765" s="229"/>
      <c r="V765" s="229"/>
      <c r="W765" s="229"/>
      <c r="X765" s="229"/>
      <c r="Y765" s="229"/>
      <c r="Z765" s="229"/>
      <c r="AA765" s="229"/>
      <c r="AB765" s="229"/>
      <c r="AC765" s="229"/>
      <c r="AD765" s="229"/>
      <c r="AE765" s="229"/>
    </row>
    <row r="766" spans="1:31" x14ac:dyDescent="0.25">
      <c r="A766" s="54">
        <v>9</v>
      </c>
      <c r="B766" s="235"/>
      <c r="C766" s="236"/>
      <c r="D766" s="229"/>
      <c r="E766" s="229"/>
      <c r="F766" s="229"/>
      <c r="G766" s="229"/>
      <c r="H766" s="229"/>
      <c r="I766" s="229"/>
      <c r="J766" s="229"/>
      <c r="K766" s="229"/>
      <c r="L766" s="229"/>
      <c r="M766" s="229"/>
      <c r="N766" s="229"/>
      <c r="O766" s="229"/>
      <c r="P766" s="229"/>
      <c r="Q766" s="229"/>
      <c r="R766" s="229"/>
      <c r="S766" s="229"/>
      <c r="T766" s="229"/>
      <c r="U766" s="229"/>
      <c r="V766" s="229"/>
      <c r="W766" s="229"/>
      <c r="X766" s="229"/>
      <c r="Y766" s="229"/>
      <c r="Z766" s="229"/>
      <c r="AA766" s="229"/>
      <c r="AB766" s="229"/>
      <c r="AC766" s="229"/>
      <c r="AD766" s="229"/>
      <c r="AE766" s="229"/>
    </row>
    <row r="767" spans="1:31" x14ac:dyDescent="0.25">
      <c r="A767" s="54">
        <v>10</v>
      </c>
      <c r="B767" s="235"/>
      <c r="C767" s="236"/>
      <c r="D767" s="229"/>
      <c r="E767" s="229"/>
      <c r="F767" s="229"/>
      <c r="G767" s="229"/>
      <c r="H767" s="229"/>
      <c r="I767" s="229"/>
      <c r="J767" s="229"/>
      <c r="K767" s="229"/>
      <c r="L767" s="229"/>
      <c r="M767" s="229"/>
      <c r="N767" s="229"/>
      <c r="O767" s="229"/>
      <c r="P767" s="229"/>
      <c r="Q767" s="229"/>
      <c r="R767" s="229"/>
      <c r="S767" s="229"/>
      <c r="T767" s="229"/>
      <c r="U767" s="229"/>
      <c r="V767" s="229"/>
      <c r="W767" s="229"/>
      <c r="X767" s="229"/>
      <c r="Y767" s="229"/>
      <c r="Z767" s="229"/>
      <c r="AA767" s="229"/>
      <c r="AB767" s="229"/>
      <c r="AC767" s="229"/>
      <c r="AD767" s="229"/>
      <c r="AE767" s="229"/>
    </row>
    <row r="768" spans="1:31" x14ac:dyDescent="0.25">
      <c r="A768" s="59">
        <f>COUNTA(B758:B767)</f>
        <v>0</v>
      </c>
      <c r="B768" s="253" t="s">
        <v>128</v>
      </c>
      <c r="C768" s="254"/>
      <c r="D768" s="233">
        <f>COUNT(D758:E767)</f>
        <v>0</v>
      </c>
      <c r="E768" s="234"/>
      <c r="F768" s="233">
        <f t="shared" ref="F768" si="879">COUNT(F758:G767)</f>
        <v>0</v>
      </c>
      <c r="G768" s="234"/>
      <c r="H768" s="233">
        <f t="shared" ref="H768" si="880">COUNT(H758:I767)</f>
        <v>0</v>
      </c>
      <c r="I768" s="234"/>
      <c r="J768" s="233">
        <f t="shared" ref="J768" si="881">COUNT(J758:K767)</f>
        <v>0</v>
      </c>
      <c r="K768" s="234"/>
      <c r="L768" s="233">
        <f t="shared" ref="L768" si="882">COUNT(L758:M767)</f>
        <v>0</v>
      </c>
      <c r="M768" s="234"/>
      <c r="N768" s="233">
        <f t="shared" ref="N768" si="883">COUNT(N758:O767)</f>
        <v>0</v>
      </c>
      <c r="O768" s="234"/>
      <c r="P768" s="233">
        <f t="shared" ref="P768" si="884">COUNT(P758:Q767)</f>
        <v>0</v>
      </c>
      <c r="Q768" s="234"/>
      <c r="R768" s="233">
        <f t="shared" ref="R768" si="885">COUNT(R758:S767)</f>
        <v>0</v>
      </c>
      <c r="S768" s="234"/>
      <c r="T768" s="233">
        <f t="shared" ref="T768" si="886">COUNT(T758:U767)</f>
        <v>0</v>
      </c>
      <c r="U768" s="234"/>
      <c r="V768" s="233">
        <f t="shared" ref="V768" si="887">COUNT(V758:W767)</f>
        <v>0</v>
      </c>
      <c r="W768" s="234"/>
      <c r="X768" s="233">
        <f t="shared" ref="X768" si="888">COUNT(X758:Y767)</f>
        <v>0</v>
      </c>
      <c r="Y768" s="234"/>
      <c r="Z768" s="233">
        <f t="shared" ref="Z768:AB768" si="889">COUNT(Z758:AA767)</f>
        <v>0</v>
      </c>
      <c r="AA768" s="234"/>
      <c r="AB768" s="233">
        <f t="shared" si="889"/>
        <v>0</v>
      </c>
      <c r="AC768" s="234"/>
      <c r="AD768" s="233">
        <f t="shared" ref="AD768" si="890">COUNT(AD758:AE767)</f>
        <v>0</v>
      </c>
      <c r="AE768" s="234"/>
    </row>
    <row r="769" spans="1:31" x14ac:dyDescent="0.25">
      <c r="A769" s="54"/>
      <c r="B769" s="237" t="s">
        <v>121</v>
      </c>
      <c r="C769" s="238"/>
      <c r="D769" s="229"/>
      <c r="E769" s="229"/>
      <c r="F769" s="229"/>
      <c r="G769" s="229"/>
      <c r="H769" s="229"/>
      <c r="I769" s="229"/>
      <c r="J769" s="229"/>
      <c r="K769" s="229"/>
      <c r="L769" s="229"/>
      <c r="M769" s="229"/>
      <c r="N769" s="229"/>
      <c r="O769" s="229"/>
      <c r="P769" s="229"/>
      <c r="Q769" s="229"/>
      <c r="R769" s="229"/>
      <c r="S769" s="229"/>
      <c r="T769" s="229"/>
      <c r="U769" s="229"/>
      <c r="V769" s="229"/>
      <c r="W769" s="229"/>
      <c r="X769" s="229"/>
      <c r="Y769" s="229"/>
      <c r="Z769" s="229"/>
      <c r="AA769" s="229"/>
      <c r="AB769" s="229"/>
      <c r="AC769" s="229"/>
      <c r="AD769" s="229"/>
      <c r="AE769" s="229"/>
    </row>
    <row r="770" spans="1:31" x14ac:dyDescent="0.25">
      <c r="A770" s="54">
        <v>1</v>
      </c>
      <c r="B770" s="235"/>
      <c r="C770" s="236"/>
      <c r="D770" s="230"/>
      <c r="E770" s="231"/>
      <c r="F770" s="230"/>
      <c r="G770" s="231"/>
      <c r="H770" s="230"/>
      <c r="I770" s="231"/>
      <c r="J770" s="230"/>
      <c r="K770" s="231"/>
      <c r="L770" s="229"/>
      <c r="M770" s="229"/>
      <c r="N770" s="229"/>
      <c r="O770" s="229"/>
      <c r="P770" s="229"/>
      <c r="Q770" s="229"/>
      <c r="R770" s="229"/>
      <c r="S770" s="229"/>
      <c r="T770" s="229"/>
      <c r="U770" s="229"/>
      <c r="V770" s="229"/>
      <c r="W770" s="229"/>
      <c r="X770" s="229"/>
      <c r="Y770" s="229"/>
      <c r="Z770" s="229"/>
      <c r="AA770" s="229"/>
      <c r="AB770" s="229"/>
      <c r="AC770" s="229"/>
      <c r="AD770" s="229"/>
      <c r="AE770" s="229"/>
    </row>
    <row r="771" spans="1:31" x14ac:dyDescent="0.25">
      <c r="A771" s="54">
        <v>2</v>
      </c>
      <c r="B771" s="235"/>
      <c r="C771" s="236"/>
      <c r="D771" s="230"/>
      <c r="E771" s="231"/>
      <c r="F771" s="230"/>
      <c r="G771" s="231"/>
      <c r="H771" s="230"/>
      <c r="I771" s="231"/>
      <c r="J771" s="230"/>
      <c r="K771" s="231"/>
      <c r="L771" s="229"/>
      <c r="M771" s="229"/>
      <c r="N771" s="229"/>
      <c r="O771" s="229"/>
      <c r="P771" s="229"/>
      <c r="Q771" s="229"/>
      <c r="R771" s="229"/>
      <c r="S771" s="229"/>
      <c r="T771" s="229"/>
      <c r="U771" s="229"/>
      <c r="V771" s="229"/>
      <c r="W771" s="229"/>
      <c r="X771" s="229"/>
      <c r="Y771" s="229"/>
      <c r="Z771" s="229"/>
      <c r="AA771" s="229"/>
      <c r="AB771" s="229"/>
      <c r="AC771" s="229"/>
      <c r="AD771" s="229"/>
      <c r="AE771" s="229"/>
    </row>
    <row r="772" spans="1:31" x14ac:dyDescent="0.25">
      <c r="A772" s="54">
        <v>3</v>
      </c>
      <c r="B772" s="235"/>
      <c r="C772" s="236"/>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c r="AA772" s="229"/>
      <c r="AB772" s="229"/>
      <c r="AC772" s="229"/>
      <c r="AD772" s="229"/>
      <c r="AE772" s="229"/>
    </row>
    <row r="773" spans="1:31" x14ac:dyDescent="0.25">
      <c r="A773" s="54">
        <v>4</v>
      </c>
      <c r="B773" s="235"/>
      <c r="C773" s="236"/>
      <c r="D773" s="229"/>
      <c r="E773" s="229"/>
      <c r="F773" s="229"/>
      <c r="G773" s="229"/>
      <c r="H773" s="229"/>
      <c r="I773" s="229"/>
      <c r="J773" s="229"/>
      <c r="K773" s="229"/>
      <c r="L773" s="229"/>
      <c r="M773" s="229"/>
      <c r="N773" s="229"/>
      <c r="O773" s="229"/>
      <c r="P773" s="229"/>
      <c r="Q773" s="229"/>
      <c r="R773" s="229"/>
      <c r="S773" s="229"/>
      <c r="T773" s="229"/>
      <c r="U773" s="229"/>
      <c r="V773" s="229"/>
      <c r="W773" s="229"/>
      <c r="X773" s="229"/>
      <c r="Y773" s="229"/>
      <c r="Z773" s="229"/>
      <c r="AA773" s="229"/>
      <c r="AB773" s="229"/>
      <c r="AC773" s="229"/>
      <c r="AD773" s="229"/>
      <c r="AE773" s="229"/>
    </row>
    <row r="774" spans="1:31" x14ac:dyDescent="0.25">
      <c r="A774" s="54">
        <v>5</v>
      </c>
      <c r="B774" s="235"/>
      <c r="C774" s="236"/>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c r="AA774" s="229"/>
      <c r="AB774" s="229"/>
      <c r="AC774" s="229"/>
      <c r="AD774" s="229"/>
      <c r="AE774" s="229"/>
    </row>
    <row r="775" spans="1:31" x14ac:dyDescent="0.25">
      <c r="A775" s="54">
        <v>6</v>
      </c>
      <c r="B775" s="235"/>
      <c r="C775" s="236"/>
      <c r="D775" s="229"/>
      <c r="E775" s="229"/>
      <c r="F775" s="229"/>
      <c r="G775" s="229"/>
      <c r="H775" s="229"/>
      <c r="I775" s="229"/>
      <c r="J775" s="229"/>
      <c r="K775" s="229"/>
      <c r="L775" s="229"/>
      <c r="M775" s="229"/>
      <c r="N775" s="229"/>
      <c r="O775" s="229"/>
      <c r="P775" s="229"/>
      <c r="Q775" s="229"/>
      <c r="R775" s="229"/>
      <c r="S775" s="229"/>
      <c r="T775" s="229"/>
      <c r="U775" s="229"/>
      <c r="V775" s="229"/>
      <c r="W775" s="229"/>
      <c r="X775" s="229"/>
      <c r="Y775" s="229"/>
      <c r="Z775" s="229"/>
      <c r="AA775" s="229"/>
      <c r="AB775" s="229"/>
      <c r="AC775" s="229"/>
      <c r="AD775" s="229"/>
      <c r="AE775" s="229"/>
    </row>
    <row r="776" spans="1:31" x14ac:dyDescent="0.25">
      <c r="A776" s="54">
        <v>7</v>
      </c>
      <c r="B776" s="235"/>
      <c r="C776" s="236"/>
      <c r="D776" s="229"/>
      <c r="E776" s="229"/>
      <c r="F776" s="229"/>
      <c r="G776" s="229"/>
      <c r="H776" s="229"/>
      <c r="I776" s="229"/>
      <c r="J776" s="229"/>
      <c r="K776" s="229"/>
      <c r="L776" s="229"/>
      <c r="M776" s="229"/>
      <c r="N776" s="229"/>
      <c r="O776" s="229"/>
      <c r="P776" s="229"/>
      <c r="Q776" s="229"/>
      <c r="R776" s="229"/>
      <c r="S776" s="229"/>
      <c r="T776" s="229"/>
      <c r="U776" s="229"/>
      <c r="V776" s="229"/>
      <c r="W776" s="229"/>
      <c r="X776" s="229"/>
      <c r="Y776" s="229"/>
      <c r="Z776" s="229"/>
      <c r="AA776" s="229"/>
      <c r="AB776" s="229"/>
      <c r="AC776" s="229"/>
      <c r="AD776" s="229"/>
      <c r="AE776" s="229"/>
    </row>
    <row r="777" spans="1:31" x14ac:dyDescent="0.25">
      <c r="A777" s="54">
        <v>8</v>
      </c>
      <c r="B777" s="235"/>
      <c r="C777" s="236"/>
      <c r="D777" s="229"/>
      <c r="E777" s="229"/>
      <c r="F777" s="229"/>
      <c r="G777" s="229"/>
      <c r="H777" s="229"/>
      <c r="I777" s="229"/>
      <c r="J777" s="229"/>
      <c r="K777" s="229"/>
      <c r="L777" s="229"/>
      <c r="M777" s="229"/>
      <c r="N777" s="229"/>
      <c r="O777" s="229"/>
      <c r="P777" s="229"/>
      <c r="Q777" s="229"/>
      <c r="R777" s="229"/>
      <c r="S777" s="229"/>
      <c r="T777" s="229"/>
      <c r="U777" s="229"/>
      <c r="V777" s="229"/>
      <c r="W777" s="229"/>
      <c r="X777" s="229"/>
      <c r="Y777" s="229"/>
      <c r="Z777" s="229"/>
      <c r="AA777" s="229"/>
      <c r="AB777" s="229"/>
      <c r="AC777" s="229"/>
      <c r="AD777" s="229"/>
      <c r="AE777" s="229"/>
    </row>
    <row r="778" spans="1:31" x14ac:dyDescent="0.25">
      <c r="A778" s="54">
        <v>9</v>
      </c>
      <c r="B778" s="235"/>
      <c r="C778" s="236"/>
      <c r="D778" s="229"/>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c r="AA778" s="229"/>
      <c r="AB778" s="229"/>
      <c r="AC778" s="229"/>
      <c r="AD778" s="229"/>
      <c r="AE778" s="229"/>
    </row>
    <row r="779" spans="1:31" x14ac:dyDescent="0.25">
      <c r="A779" s="54">
        <v>10</v>
      </c>
      <c r="B779" s="235"/>
      <c r="C779" s="236"/>
      <c r="D779" s="229"/>
      <c r="E779" s="229"/>
      <c r="F779" s="229"/>
      <c r="G779" s="229"/>
      <c r="H779" s="229"/>
      <c r="I779" s="229"/>
      <c r="J779" s="229"/>
      <c r="K779" s="229"/>
      <c r="L779" s="229"/>
      <c r="M779" s="229"/>
      <c r="N779" s="229"/>
      <c r="O779" s="229"/>
      <c r="P779" s="229"/>
      <c r="Q779" s="229"/>
      <c r="R779" s="229"/>
      <c r="S779" s="229"/>
      <c r="T779" s="229"/>
      <c r="U779" s="229"/>
      <c r="V779" s="229"/>
      <c r="W779" s="229"/>
      <c r="X779" s="229"/>
      <c r="Y779" s="229"/>
      <c r="Z779" s="229"/>
      <c r="AA779" s="229"/>
      <c r="AB779" s="229"/>
      <c r="AC779" s="229"/>
      <c r="AD779" s="229"/>
      <c r="AE779" s="229"/>
    </row>
    <row r="780" spans="1:31" x14ac:dyDescent="0.25">
      <c r="A780" s="59">
        <f>COUNTA(B770:B779)</f>
        <v>0</v>
      </c>
      <c r="B780" s="253" t="s">
        <v>128</v>
      </c>
      <c r="C780" s="254"/>
      <c r="D780" s="233">
        <f>COUNT(D770:E779)</f>
        <v>0</v>
      </c>
      <c r="E780" s="234"/>
      <c r="F780" s="233">
        <f t="shared" ref="F780" si="891">COUNT(F770:G779)</f>
        <v>0</v>
      </c>
      <c r="G780" s="234"/>
      <c r="H780" s="233">
        <f t="shared" ref="H780" si="892">COUNT(H770:I779)</f>
        <v>0</v>
      </c>
      <c r="I780" s="234"/>
      <c r="J780" s="233">
        <f t="shared" ref="J780" si="893">COUNT(J770:K779)</f>
        <v>0</v>
      </c>
      <c r="K780" s="234"/>
      <c r="L780" s="233">
        <f t="shared" ref="L780" si="894">COUNT(L770:M779)</f>
        <v>0</v>
      </c>
      <c r="M780" s="234"/>
      <c r="N780" s="233">
        <f t="shared" ref="N780" si="895">COUNT(N770:O779)</f>
        <v>0</v>
      </c>
      <c r="O780" s="234"/>
      <c r="P780" s="233">
        <f t="shared" ref="P780" si="896">COUNT(P770:Q779)</f>
        <v>0</v>
      </c>
      <c r="Q780" s="234"/>
      <c r="R780" s="233">
        <f t="shared" ref="R780" si="897">COUNT(R770:S779)</f>
        <v>0</v>
      </c>
      <c r="S780" s="234"/>
      <c r="T780" s="233">
        <f t="shared" ref="T780" si="898">COUNT(T770:U779)</f>
        <v>0</v>
      </c>
      <c r="U780" s="234"/>
      <c r="V780" s="233">
        <f t="shared" ref="V780" si="899">COUNT(V770:W779)</f>
        <v>0</v>
      </c>
      <c r="W780" s="234"/>
      <c r="X780" s="233">
        <f t="shared" ref="X780" si="900">COUNT(X770:Y779)</f>
        <v>0</v>
      </c>
      <c r="Y780" s="234"/>
      <c r="Z780" s="233">
        <f t="shared" ref="Z780:AB780" si="901">COUNT(Z770:AA779)</f>
        <v>0</v>
      </c>
      <c r="AA780" s="234"/>
      <c r="AB780" s="233">
        <f t="shared" si="901"/>
        <v>0</v>
      </c>
      <c r="AC780" s="234"/>
      <c r="AD780" s="233">
        <f t="shared" ref="AD780" si="902">COUNT(AD770:AE779)</f>
        <v>0</v>
      </c>
      <c r="AE780" s="234"/>
    </row>
    <row r="781" spans="1:31" x14ac:dyDescent="0.25">
      <c r="A781" s="54"/>
      <c r="B781" s="237" t="s">
        <v>122</v>
      </c>
      <c r="C781" s="238"/>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c r="AA781" s="229"/>
      <c r="AB781" s="229"/>
      <c r="AC781" s="229"/>
      <c r="AD781" s="229"/>
      <c r="AE781" s="229"/>
    </row>
    <row r="782" spans="1:31" x14ac:dyDescent="0.25">
      <c r="A782" s="54">
        <v>1</v>
      </c>
      <c r="B782" s="235"/>
      <c r="C782" s="236"/>
      <c r="D782" s="230"/>
      <c r="E782" s="231"/>
      <c r="F782" s="230"/>
      <c r="G782" s="231"/>
      <c r="H782" s="230"/>
      <c r="I782" s="231"/>
      <c r="J782" s="230"/>
      <c r="K782" s="231"/>
      <c r="L782" s="229"/>
      <c r="M782" s="229"/>
      <c r="N782" s="229"/>
      <c r="O782" s="229"/>
      <c r="P782" s="229"/>
      <c r="Q782" s="229"/>
      <c r="R782" s="229"/>
      <c r="S782" s="229"/>
      <c r="T782" s="229"/>
      <c r="U782" s="229"/>
      <c r="V782" s="229"/>
      <c r="W782" s="229"/>
      <c r="X782" s="229"/>
      <c r="Y782" s="229"/>
      <c r="Z782" s="229"/>
      <c r="AA782" s="229"/>
      <c r="AB782" s="229"/>
      <c r="AC782" s="229"/>
      <c r="AD782" s="229"/>
      <c r="AE782" s="229"/>
    </row>
    <row r="783" spans="1:31" x14ac:dyDescent="0.25">
      <c r="A783" s="54">
        <v>2</v>
      </c>
      <c r="B783" s="235"/>
      <c r="C783" s="236"/>
      <c r="D783" s="230"/>
      <c r="E783" s="231"/>
      <c r="F783" s="230"/>
      <c r="G783" s="231"/>
      <c r="H783" s="230"/>
      <c r="I783" s="231"/>
      <c r="J783" s="230"/>
      <c r="K783" s="231"/>
      <c r="L783" s="229"/>
      <c r="M783" s="229"/>
      <c r="N783" s="229"/>
      <c r="O783" s="229"/>
      <c r="P783" s="229"/>
      <c r="Q783" s="229"/>
      <c r="R783" s="229"/>
      <c r="S783" s="229"/>
      <c r="T783" s="229"/>
      <c r="U783" s="229"/>
      <c r="V783" s="229"/>
      <c r="W783" s="229"/>
      <c r="X783" s="229"/>
      <c r="Y783" s="229"/>
      <c r="Z783" s="229"/>
      <c r="AA783" s="229"/>
      <c r="AB783" s="229"/>
      <c r="AC783" s="229"/>
      <c r="AD783" s="229"/>
      <c r="AE783" s="229"/>
    </row>
    <row r="784" spans="1:31" x14ac:dyDescent="0.25">
      <c r="A784" s="54">
        <v>3</v>
      </c>
      <c r="B784" s="235"/>
      <c r="C784" s="236"/>
      <c r="D784" s="229"/>
      <c r="E784" s="229"/>
      <c r="F784" s="229"/>
      <c r="G784" s="229"/>
      <c r="H784" s="229"/>
      <c r="I784" s="229"/>
      <c r="J784" s="229"/>
      <c r="K784" s="229"/>
      <c r="L784" s="229"/>
      <c r="M784" s="229"/>
      <c r="N784" s="229"/>
      <c r="O784" s="229"/>
      <c r="P784" s="229"/>
      <c r="Q784" s="229"/>
      <c r="R784" s="229"/>
      <c r="S784" s="229"/>
      <c r="T784" s="229"/>
      <c r="U784" s="229"/>
      <c r="V784" s="229"/>
      <c r="W784" s="229"/>
      <c r="X784" s="229"/>
      <c r="Y784" s="229"/>
      <c r="Z784" s="229"/>
      <c r="AA784" s="229"/>
      <c r="AB784" s="229"/>
      <c r="AC784" s="229"/>
      <c r="AD784" s="229"/>
      <c r="AE784" s="229"/>
    </row>
    <row r="785" spans="1:31" x14ac:dyDescent="0.25">
      <c r="A785" s="54">
        <v>4</v>
      </c>
      <c r="B785" s="235"/>
      <c r="C785" s="236"/>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c r="AA785" s="229"/>
      <c r="AB785" s="229"/>
      <c r="AC785" s="229"/>
      <c r="AD785" s="229"/>
      <c r="AE785" s="229"/>
    </row>
    <row r="786" spans="1:31" x14ac:dyDescent="0.25">
      <c r="A786" s="54">
        <v>5</v>
      </c>
      <c r="B786" s="235"/>
      <c r="C786" s="236"/>
      <c r="D786" s="229"/>
      <c r="E786" s="229"/>
      <c r="F786" s="229"/>
      <c r="G786" s="229"/>
      <c r="H786" s="229"/>
      <c r="I786" s="229"/>
      <c r="J786" s="229"/>
      <c r="K786" s="229"/>
      <c r="L786" s="229"/>
      <c r="M786" s="229"/>
      <c r="N786" s="229"/>
      <c r="O786" s="229"/>
      <c r="P786" s="229"/>
      <c r="Q786" s="229"/>
      <c r="R786" s="229"/>
      <c r="S786" s="229"/>
      <c r="T786" s="229"/>
      <c r="U786" s="229"/>
      <c r="V786" s="229"/>
      <c r="W786" s="229"/>
      <c r="X786" s="229"/>
      <c r="Y786" s="229"/>
      <c r="Z786" s="229"/>
      <c r="AA786" s="229"/>
      <c r="AB786" s="229"/>
      <c r="AC786" s="229"/>
      <c r="AD786" s="229"/>
      <c r="AE786" s="229"/>
    </row>
    <row r="787" spans="1:31" x14ac:dyDescent="0.25">
      <c r="A787" s="54">
        <v>6</v>
      </c>
      <c r="B787" s="235"/>
      <c r="C787" s="236"/>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row>
    <row r="788" spans="1:31" x14ac:dyDescent="0.25">
      <c r="A788" s="54">
        <v>7</v>
      </c>
      <c r="B788" s="235"/>
      <c r="C788" s="236"/>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c r="AA788" s="229"/>
      <c r="AB788" s="229"/>
      <c r="AC788" s="229"/>
      <c r="AD788" s="229"/>
      <c r="AE788" s="229"/>
    </row>
    <row r="789" spans="1:31" x14ac:dyDescent="0.25">
      <c r="A789" s="54">
        <v>8</v>
      </c>
      <c r="B789" s="235"/>
      <c r="C789" s="236"/>
      <c r="D789" s="229"/>
      <c r="E789" s="229"/>
      <c r="F789" s="229"/>
      <c r="G789" s="229"/>
      <c r="H789" s="229"/>
      <c r="I789" s="229"/>
      <c r="J789" s="229"/>
      <c r="K789" s="229"/>
      <c r="L789" s="229"/>
      <c r="M789" s="229"/>
      <c r="N789" s="229"/>
      <c r="O789" s="229"/>
      <c r="P789" s="229"/>
      <c r="Q789" s="229"/>
      <c r="R789" s="229"/>
      <c r="S789" s="229"/>
      <c r="T789" s="229"/>
      <c r="U789" s="229"/>
      <c r="V789" s="229"/>
      <c r="W789" s="229"/>
      <c r="X789" s="229"/>
      <c r="Y789" s="229"/>
      <c r="Z789" s="229"/>
      <c r="AA789" s="229"/>
      <c r="AB789" s="229"/>
      <c r="AC789" s="229"/>
      <c r="AD789" s="229"/>
      <c r="AE789" s="229"/>
    </row>
    <row r="790" spans="1:31" x14ac:dyDescent="0.25">
      <c r="A790" s="54">
        <v>9</v>
      </c>
      <c r="B790" s="235"/>
      <c r="C790" s="236"/>
      <c r="D790" s="229"/>
      <c r="E790" s="229"/>
      <c r="F790" s="229"/>
      <c r="G790" s="229"/>
      <c r="H790" s="229"/>
      <c r="I790" s="229"/>
      <c r="J790" s="229"/>
      <c r="K790" s="229"/>
      <c r="L790" s="229"/>
      <c r="M790" s="229"/>
      <c r="N790" s="229"/>
      <c r="O790" s="229"/>
      <c r="P790" s="229"/>
      <c r="Q790" s="229"/>
      <c r="R790" s="229"/>
      <c r="S790" s="229"/>
      <c r="T790" s="229"/>
      <c r="U790" s="229"/>
      <c r="V790" s="229"/>
      <c r="W790" s="229"/>
      <c r="X790" s="229"/>
      <c r="Y790" s="229"/>
      <c r="Z790" s="229"/>
      <c r="AA790" s="229"/>
      <c r="AB790" s="229"/>
      <c r="AC790" s="229"/>
      <c r="AD790" s="229"/>
      <c r="AE790" s="229"/>
    </row>
    <row r="791" spans="1:31" x14ac:dyDescent="0.25">
      <c r="A791" s="54">
        <v>10</v>
      </c>
      <c r="B791" s="235"/>
      <c r="C791" s="236"/>
      <c r="D791" s="229"/>
      <c r="E791" s="229"/>
      <c r="F791" s="229"/>
      <c r="G791" s="229"/>
      <c r="H791" s="229"/>
      <c r="I791" s="229"/>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row>
    <row r="792" spans="1:31" x14ac:dyDescent="0.25">
      <c r="A792" s="59">
        <f>COUNTA(B782:B791)</f>
        <v>0</v>
      </c>
      <c r="B792" s="253" t="s">
        <v>128</v>
      </c>
      <c r="C792" s="254"/>
      <c r="D792" s="233">
        <f>COUNT(D782:E791)</f>
        <v>0</v>
      </c>
      <c r="E792" s="234"/>
      <c r="F792" s="233">
        <f t="shared" ref="F792" si="903">COUNT(F782:G791)</f>
        <v>0</v>
      </c>
      <c r="G792" s="234"/>
      <c r="H792" s="233">
        <f t="shared" ref="H792" si="904">COUNT(H782:I791)</f>
        <v>0</v>
      </c>
      <c r="I792" s="234"/>
      <c r="J792" s="233">
        <f t="shared" ref="J792" si="905">COUNT(J782:K791)</f>
        <v>0</v>
      </c>
      <c r="K792" s="234"/>
      <c r="L792" s="233">
        <f t="shared" ref="L792" si="906">COUNT(L782:M791)</f>
        <v>0</v>
      </c>
      <c r="M792" s="234"/>
      <c r="N792" s="233">
        <f t="shared" ref="N792" si="907">COUNT(N782:O791)</f>
        <v>0</v>
      </c>
      <c r="O792" s="234"/>
      <c r="P792" s="233">
        <f t="shared" ref="P792" si="908">COUNT(P782:Q791)</f>
        <v>0</v>
      </c>
      <c r="Q792" s="234"/>
      <c r="R792" s="233">
        <f t="shared" ref="R792" si="909">COUNT(R782:S791)</f>
        <v>0</v>
      </c>
      <c r="S792" s="234"/>
      <c r="T792" s="233">
        <f t="shared" ref="T792" si="910">COUNT(T782:U791)</f>
        <v>0</v>
      </c>
      <c r="U792" s="234"/>
      <c r="V792" s="233">
        <f t="shared" ref="V792" si="911">COUNT(V782:W791)</f>
        <v>0</v>
      </c>
      <c r="W792" s="234"/>
      <c r="X792" s="233">
        <f t="shared" ref="X792" si="912">COUNT(X782:Y791)</f>
        <v>0</v>
      </c>
      <c r="Y792" s="234"/>
      <c r="Z792" s="233">
        <f t="shared" ref="Z792:AB792" si="913">COUNT(Z782:AA791)</f>
        <v>0</v>
      </c>
      <c r="AA792" s="234"/>
      <c r="AB792" s="233">
        <f t="shared" si="913"/>
        <v>0</v>
      </c>
      <c r="AC792" s="234"/>
      <c r="AD792" s="233">
        <f t="shared" ref="AD792" si="914">COUNT(AD782:AE791)</f>
        <v>0</v>
      </c>
      <c r="AE792" s="234"/>
    </row>
    <row r="793" spans="1:31" x14ac:dyDescent="0.25">
      <c r="A793" s="54"/>
      <c r="B793" s="237" t="s">
        <v>123</v>
      </c>
      <c r="C793" s="238"/>
      <c r="D793" s="229"/>
      <c r="E793" s="229"/>
      <c r="F793" s="229"/>
      <c r="G793" s="229"/>
      <c r="H793" s="229"/>
      <c r="I793" s="229"/>
      <c r="J793" s="229"/>
      <c r="K793" s="229"/>
      <c r="L793" s="229"/>
      <c r="M793" s="229"/>
      <c r="N793" s="229"/>
      <c r="O793" s="229"/>
      <c r="P793" s="229"/>
      <c r="Q793" s="229"/>
      <c r="R793" s="229"/>
      <c r="S793" s="229"/>
      <c r="T793" s="229"/>
      <c r="U793" s="229"/>
      <c r="V793" s="229"/>
      <c r="W793" s="229"/>
      <c r="X793" s="229"/>
      <c r="Y793" s="229"/>
      <c r="Z793" s="229"/>
      <c r="AA793" s="229"/>
      <c r="AB793" s="229"/>
      <c r="AC793" s="229"/>
      <c r="AD793" s="229"/>
      <c r="AE793" s="229"/>
    </row>
    <row r="794" spans="1:31" x14ac:dyDescent="0.25">
      <c r="A794" s="54">
        <v>1</v>
      </c>
      <c r="B794" s="235"/>
      <c r="C794" s="236"/>
      <c r="D794" s="230"/>
      <c r="E794" s="231"/>
      <c r="F794" s="230"/>
      <c r="G794" s="231"/>
      <c r="H794" s="230"/>
      <c r="I794" s="231"/>
      <c r="J794" s="230"/>
      <c r="K794" s="231"/>
      <c r="L794" s="229"/>
      <c r="M794" s="229"/>
      <c r="N794" s="229"/>
      <c r="O794" s="229"/>
      <c r="P794" s="229"/>
      <c r="Q794" s="229"/>
      <c r="R794" s="229"/>
      <c r="S794" s="229"/>
      <c r="T794" s="229"/>
      <c r="U794" s="229"/>
      <c r="V794" s="229"/>
      <c r="W794" s="229"/>
      <c r="X794" s="229"/>
      <c r="Y794" s="229"/>
      <c r="Z794" s="229"/>
      <c r="AA794" s="229"/>
      <c r="AB794" s="229"/>
      <c r="AC794" s="229"/>
      <c r="AD794" s="229"/>
      <c r="AE794" s="229"/>
    </row>
    <row r="795" spans="1:31" x14ac:dyDescent="0.25">
      <c r="A795" s="54">
        <v>2</v>
      </c>
      <c r="B795" s="235"/>
      <c r="C795" s="236"/>
      <c r="D795" s="230"/>
      <c r="E795" s="231"/>
      <c r="F795" s="230"/>
      <c r="G795" s="231"/>
      <c r="H795" s="230"/>
      <c r="I795" s="231"/>
      <c r="J795" s="230"/>
      <c r="K795" s="231"/>
      <c r="L795" s="229"/>
      <c r="M795" s="229"/>
      <c r="N795" s="229"/>
      <c r="O795" s="229"/>
      <c r="P795" s="229"/>
      <c r="Q795" s="229"/>
      <c r="R795" s="229"/>
      <c r="S795" s="229"/>
      <c r="T795" s="229"/>
      <c r="U795" s="229"/>
      <c r="V795" s="229"/>
      <c r="W795" s="229"/>
      <c r="X795" s="229"/>
      <c r="Y795" s="229"/>
      <c r="Z795" s="229"/>
      <c r="AA795" s="229"/>
      <c r="AB795" s="229"/>
      <c r="AC795" s="229"/>
      <c r="AD795" s="229"/>
      <c r="AE795" s="229"/>
    </row>
    <row r="796" spans="1:31" x14ac:dyDescent="0.25">
      <c r="A796" s="54">
        <v>3</v>
      </c>
      <c r="B796" s="235"/>
      <c r="C796" s="236"/>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c r="AA796" s="229"/>
      <c r="AB796" s="229"/>
      <c r="AC796" s="229"/>
      <c r="AD796" s="229"/>
      <c r="AE796" s="229"/>
    </row>
    <row r="797" spans="1:31" x14ac:dyDescent="0.25">
      <c r="A797" s="54">
        <v>4</v>
      </c>
      <c r="B797" s="235"/>
      <c r="C797" s="236"/>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c r="AA797" s="229"/>
      <c r="AB797" s="229"/>
      <c r="AC797" s="229"/>
      <c r="AD797" s="229"/>
      <c r="AE797" s="229"/>
    </row>
    <row r="798" spans="1:31" x14ac:dyDescent="0.25">
      <c r="A798" s="54">
        <v>5</v>
      </c>
      <c r="B798" s="235"/>
      <c r="C798" s="236"/>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c r="AA798" s="229"/>
      <c r="AB798" s="229"/>
      <c r="AC798" s="229"/>
      <c r="AD798" s="229"/>
      <c r="AE798" s="229"/>
    </row>
    <row r="799" spans="1:31" x14ac:dyDescent="0.25">
      <c r="A799" s="54">
        <v>6</v>
      </c>
      <c r="B799" s="235"/>
      <c r="C799" s="236"/>
      <c r="D799" s="229"/>
      <c r="E799" s="229"/>
      <c r="F799" s="229"/>
      <c r="G799" s="229"/>
      <c r="H799" s="229"/>
      <c r="I799" s="229"/>
      <c r="J799" s="229"/>
      <c r="K799" s="229"/>
      <c r="L799" s="229"/>
      <c r="M799" s="229"/>
      <c r="N799" s="229"/>
      <c r="O799" s="229"/>
      <c r="P799" s="229"/>
      <c r="Q799" s="229"/>
      <c r="R799" s="229"/>
      <c r="S799" s="229"/>
      <c r="T799" s="229"/>
      <c r="U799" s="229"/>
      <c r="V799" s="229"/>
      <c r="W799" s="229"/>
      <c r="X799" s="229"/>
      <c r="Y799" s="229"/>
      <c r="Z799" s="229"/>
      <c r="AA799" s="229"/>
      <c r="AB799" s="229"/>
      <c r="AC799" s="229"/>
      <c r="AD799" s="229"/>
      <c r="AE799" s="229"/>
    </row>
    <row r="800" spans="1:31" x14ac:dyDescent="0.25">
      <c r="A800" s="54">
        <v>7</v>
      </c>
      <c r="B800" s="235"/>
      <c r="C800" s="236"/>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c r="AE800" s="229"/>
    </row>
    <row r="801" spans="1:31" x14ac:dyDescent="0.25">
      <c r="A801" s="54">
        <v>8</v>
      </c>
      <c r="B801" s="235"/>
      <c r="C801" s="236"/>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c r="AE801" s="229"/>
    </row>
    <row r="802" spans="1:31" x14ac:dyDescent="0.25">
      <c r="A802" s="54">
        <v>9</v>
      </c>
      <c r="B802" s="235"/>
      <c r="C802" s="236"/>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c r="AA802" s="229"/>
      <c r="AB802" s="229"/>
      <c r="AC802" s="229"/>
      <c r="AD802" s="229"/>
      <c r="AE802" s="229"/>
    </row>
    <row r="803" spans="1:31" x14ac:dyDescent="0.25">
      <c r="A803" s="54">
        <v>10</v>
      </c>
      <c r="B803" s="235"/>
      <c r="C803" s="236"/>
      <c r="D803" s="229"/>
      <c r="E803" s="229"/>
      <c r="F803" s="229"/>
      <c r="G803" s="229"/>
      <c r="H803" s="229"/>
      <c r="I803" s="229"/>
      <c r="J803" s="229"/>
      <c r="K803" s="229"/>
      <c r="L803" s="229"/>
      <c r="M803" s="229"/>
      <c r="N803" s="229"/>
      <c r="O803" s="229"/>
      <c r="P803" s="229"/>
      <c r="Q803" s="229"/>
      <c r="R803" s="229"/>
      <c r="S803" s="229"/>
      <c r="T803" s="229"/>
      <c r="U803" s="229"/>
      <c r="V803" s="229"/>
      <c r="W803" s="229"/>
      <c r="X803" s="229"/>
      <c r="Y803" s="229"/>
      <c r="Z803" s="229"/>
      <c r="AA803" s="229"/>
      <c r="AB803" s="229"/>
      <c r="AC803" s="229"/>
      <c r="AD803" s="229"/>
      <c r="AE803" s="229"/>
    </row>
    <row r="804" spans="1:31" x14ac:dyDescent="0.25">
      <c r="A804" s="59">
        <f>COUNTA(B794:B803)</f>
        <v>0</v>
      </c>
      <c r="B804" s="253" t="s">
        <v>128</v>
      </c>
      <c r="C804" s="254"/>
      <c r="D804" s="233">
        <f>COUNT(D794:E803)</f>
        <v>0</v>
      </c>
      <c r="E804" s="234"/>
      <c r="F804" s="233">
        <f t="shared" ref="F804" si="915">COUNT(F794:G803)</f>
        <v>0</v>
      </c>
      <c r="G804" s="234"/>
      <c r="H804" s="233">
        <f t="shared" ref="H804" si="916">COUNT(H794:I803)</f>
        <v>0</v>
      </c>
      <c r="I804" s="234"/>
      <c r="J804" s="233">
        <f t="shared" ref="J804" si="917">COUNT(J794:K803)</f>
        <v>0</v>
      </c>
      <c r="K804" s="234"/>
      <c r="L804" s="233">
        <f t="shared" ref="L804" si="918">COUNT(L794:M803)</f>
        <v>0</v>
      </c>
      <c r="M804" s="234"/>
      <c r="N804" s="233">
        <f t="shared" ref="N804" si="919">COUNT(N794:O803)</f>
        <v>0</v>
      </c>
      <c r="O804" s="234"/>
      <c r="P804" s="233">
        <f t="shared" ref="P804" si="920">COUNT(P794:Q803)</f>
        <v>0</v>
      </c>
      <c r="Q804" s="234"/>
      <c r="R804" s="233">
        <f t="shared" ref="R804" si="921">COUNT(R794:S803)</f>
        <v>0</v>
      </c>
      <c r="S804" s="234"/>
      <c r="T804" s="233">
        <f t="shared" ref="T804" si="922">COUNT(T794:U803)</f>
        <v>0</v>
      </c>
      <c r="U804" s="234"/>
      <c r="V804" s="233">
        <f t="shared" ref="V804" si="923">COUNT(V794:W803)</f>
        <v>0</v>
      </c>
      <c r="W804" s="234"/>
      <c r="X804" s="233">
        <f t="shared" ref="X804" si="924">COUNT(X794:Y803)</f>
        <v>0</v>
      </c>
      <c r="Y804" s="234"/>
      <c r="Z804" s="233">
        <f t="shared" ref="Z804:AB804" si="925">COUNT(Z794:AA803)</f>
        <v>0</v>
      </c>
      <c r="AA804" s="234"/>
      <c r="AB804" s="233">
        <f t="shared" si="925"/>
        <v>0</v>
      </c>
      <c r="AC804" s="234"/>
      <c r="AD804" s="233">
        <f t="shared" ref="AD804" si="926">COUNT(AD794:AE803)</f>
        <v>0</v>
      </c>
      <c r="AE804" s="234"/>
    </row>
    <row r="805" spans="1:31" x14ac:dyDescent="0.25">
      <c r="A805" s="54"/>
      <c r="B805" s="237" t="s">
        <v>124</v>
      </c>
      <c r="C805" s="238"/>
      <c r="D805" s="229"/>
      <c r="E805" s="229"/>
      <c r="F805" s="229"/>
      <c r="G805" s="229"/>
      <c r="H805" s="229"/>
      <c r="I805" s="229"/>
      <c r="J805" s="229"/>
      <c r="K805" s="229"/>
      <c r="L805" s="229"/>
      <c r="M805" s="229"/>
      <c r="N805" s="229"/>
      <c r="O805" s="229"/>
      <c r="P805" s="229"/>
      <c r="Q805" s="229"/>
      <c r="R805" s="229"/>
      <c r="S805" s="229"/>
      <c r="T805" s="229"/>
      <c r="U805" s="229"/>
      <c r="V805" s="229"/>
      <c r="W805" s="229"/>
      <c r="X805" s="229"/>
      <c r="Y805" s="229"/>
      <c r="Z805" s="229"/>
      <c r="AA805" s="229"/>
      <c r="AB805" s="229"/>
      <c r="AC805" s="229"/>
      <c r="AD805" s="229"/>
      <c r="AE805" s="229"/>
    </row>
    <row r="806" spans="1:31" x14ac:dyDescent="0.25">
      <c r="A806" s="54">
        <v>1</v>
      </c>
      <c r="B806" s="235"/>
      <c r="C806" s="236"/>
      <c r="D806" s="230"/>
      <c r="E806" s="231"/>
      <c r="F806" s="230"/>
      <c r="G806" s="231"/>
      <c r="H806" s="230"/>
      <c r="I806" s="231"/>
      <c r="J806" s="230"/>
      <c r="K806" s="231"/>
      <c r="L806" s="229"/>
      <c r="M806" s="229"/>
      <c r="N806" s="229"/>
      <c r="O806" s="229"/>
      <c r="P806" s="229"/>
      <c r="Q806" s="229"/>
      <c r="R806" s="229"/>
      <c r="S806" s="229"/>
      <c r="T806" s="229"/>
      <c r="U806" s="229"/>
      <c r="V806" s="229"/>
      <c r="W806" s="229"/>
      <c r="X806" s="229"/>
      <c r="Y806" s="229"/>
      <c r="Z806" s="229"/>
      <c r="AA806" s="229"/>
      <c r="AB806" s="229"/>
      <c r="AC806" s="229"/>
      <c r="AD806" s="229"/>
      <c r="AE806" s="229"/>
    </row>
    <row r="807" spans="1:31" x14ac:dyDescent="0.25">
      <c r="A807" s="54">
        <v>2</v>
      </c>
      <c r="B807" s="235"/>
      <c r="C807" s="236"/>
      <c r="D807" s="230"/>
      <c r="E807" s="231"/>
      <c r="F807" s="230"/>
      <c r="G807" s="231"/>
      <c r="H807" s="230"/>
      <c r="I807" s="231"/>
      <c r="J807" s="230"/>
      <c r="K807" s="231"/>
      <c r="L807" s="229"/>
      <c r="M807" s="229"/>
      <c r="N807" s="229"/>
      <c r="O807" s="229"/>
      <c r="P807" s="229"/>
      <c r="Q807" s="229"/>
      <c r="R807" s="229"/>
      <c r="S807" s="229"/>
      <c r="T807" s="229"/>
      <c r="U807" s="229"/>
      <c r="V807" s="229"/>
      <c r="W807" s="229"/>
      <c r="X807" s="229"/>
      <c r="Y807" s="229"/>
      <c r="Z807" s="229"/>
      <c r="AA807" s="229"/>
      <c r="AB807" s="229"/>
      <c r="AC807" s="229"/>
      <c r="AD807" s="229"/>
      <c r="AE807" s="229"/>
    </row>
    <row r="808" spans="1:31" x14ac:dyDescent="0.25">
      <c r="A808" s="54">
        <v>3</v>
      </c>
      <c r="B808" s="235"/>
      <c r="C808" s="236"/>
      <c r="D808" s="229"/>
      <c r="E808" s="229"/>
      <c r="F808" s="229"/>
      <c r="G808" s="229"/>
      <c r="H808" s="229"/>
      <c r="I808" s="229"/>
      <c r="J808" s="229"/>
      <c r="K808" s="229"/>
      <c r="L808" s="229"/>
      <c r="M808" s="229"/>
      <c r="N808" s="229"/>
      <c r="O808" s="229"/>
      <c r="P808" s="229"/>
      <c r="Q808" s="229"/>
      <c r="R808" s="229"/>
      <c r="S808" s="229"/>
      <c r="T808" s="229"/>
      <c r="U808" s="229"/>
      <c r="V808" s="229"/>
      <c r="W808" s="229"/>
      <c r="X808" s="229"/>
      <c r="Y808" s="229"/>
      <c r="Z808" s="229"/>
      <c r="AA808" s="229"/>
      <c r="AB808" s="229"/>
      <c r="AC808" s="229"/>
      <c r="AD808" s="229"/>
      <c r="AE808" s="229"/>
    </row>
    <row r="809" spans="1:31" x14ac:dyDescent="0.25">
      <c r="A809" s="54">
        <v>4</v>
      </c>
      <c r="B809" s="235"/>
      <c r="C809" s="236"/>
      <c r="D809" s="229"/>
      <c r="E809" s="229"/>
      <c r="F809" s="229"/>
      <c r="G809" s="229"/>
      <c r="H809" s="229"/>
      <c r="I809" s="229"/>
      <c r="J809" s="229"/>
      <c r="K809" s="229"/>
      <c r="L809" s="229"/>
      <c r="M809" s="229"/>
      <c r="N809" s="229"/>
      <c r="O809" s="229"/>
      <c r="P809" s="229"/>
      <c r="Q809" s="229"/>
      <c r="R809" s="229"/>
      <c r="S809" s="229"/>
      <c r="T809" s="229"/>
      <c r="U809" s="229"/>
      <c r="V809" s="229"/>
      <c r="W809" s="229"/>
      <c r="X809" s="229"/>
      <c r="Y809" s="229"/>
      <c r="Z809" s="229"/>
      <c r="AA809" s="229"/>
      <c r="AB809" s="229"/>
      <c r="AC809" s="229"/>
      <c r="AD809" s="229"/>
      <c r="AE809" s="229"/>
    </row>
    <row r="810" spans="1:31" x14ac:dyDescent="0.25">
      <c r="A810" s="54">
        <v>5</v>
      </c>
      <c r="B810" s="235"/>
      <c r="C810" s="236"/>
      <c r="D810" s="229"/>
      <c r="E810" s="229"/>
      <c r="F810" s="229"/>
      <c r="G810" s="229"/>
      <c r="H810" s="229"/>
      <c r="I810" s="229"/>
      <c r="J810" s="229"/>
      <c r="K810" s="229"/>
      <c r="L810" s="229"/>
      <c r="M810" s="229"/>
      <c r="N810" s="229"/>
      <c r="O810" s="229"/>
      <c r="P810" s="229"/>
      <c r="Q810" s="229"/>
      <c r="R810" s="229"/>
      <c r="S810" s="229"/>
      <c r="T810" s="229"/>
      <c r="U810" s="229"/>
      <c r="V810" s="229"/>
      <c r="W810" s="229"/>
      <c r="X810" s="229"/>
      <c r="Y810" s="229"/>
      <c r="Z810" s="229"/>
      <c r="AA810" s="229"/>
      <c r="AB810" s="229"/>
      <c r="AC810" s="229"/>
      <c r="AD810" s="229"/>
      <c r="AE810" s="229"/>
    </row>
    <row r="811" spans="1:31" x14ac:dyDescent="0.25">
      <c r="A811" s="54">
        <v>6</v>
      </c>
      <c r="B811" s="235"/>
      <c r="C811" s="236"/>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c r="AA811" s="229"/>
      <c r="AB811" s="229"/>
      <c r="AC811" s="229"/>
      <c r="AD811" s="229"/>
      <c r="AE811" s="229"/>
    </row>
    <row r="812" spans="1:31" x14ac:dyDescent="0.25">
      <c r="A812" s="54">
        <v>7</v>
      </c>
      <c r="B812" s="235"/>
      <c r="C812" s="236"/>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c r="AA812" s="229"/>
      <c r="AB812" s="229"/>
      <c r="AC812" s="229"/>
      <c r="AD812" s="229"/>
      <c r="AE812" s="229"/>
    </row>
    <row r="813" spans="1:31" x14ac:dyDescent="0.25">
      <c r="A813" s="54">
        <v>8</v>
      </c>
      <c r="B813" s="235"/>
      <c r="C813" s="236"/>
      <c r="D813" s="229"/>
      <c r="E813" s="229"/>
      <c r="F813" s="229"/>
      <c r="G813" s="229"/>
      <c r="H813" s="229"/>
      <c r="I813" s="229"/>
      <c r="J813" s="229"/>
      <c r="K813" s="229"/>
      <c r="L813" s="229"/>
      <c r="M813" s="229"/>
      <c r="N813" s="229"/>
      <c r="O813" s="229"/>
      <c r="P813" s="229"/>
      <c r="Q813" s="229"/>
      <c r="R813" s="229"/>
      <c r="S813" s="229"/>
      <c r="T813" s="229"/>
      <c r="U813" s="229"/>
      <c r="V813" s="229"/>
      <c r="W813" s="229"/>
      <c r="X813" s="229"/>
      <c r="Y813" s="229"/>
      <c r="Z813" s="229"/>
      <c r="AA813" s="229"/>
      <c r="AB813" s="229"/>
      <c r="AC813" s="229"/>
      <c r="AD813" s="229"/>
      <c r="AE813" s="229"/>
    </row>
    <row r="814" spans="1:31" x14ac:dyDescent="0.25">
      <c r="A814" s="54">
        <v>9</v>
      </c>
      <c r="B814" s="235"/>
      <c r="C814" s="236"/>
      <c r="D814" s="229"/>
      <c r="E814" s="229"/>
      <c r="F814" s="229"/>
      <c r="G814" s="229"/>
      <c r="H814" s="229"/>
      <c r="I814" s="229"/>
      <c r="J814" s="229"/>
      <c r="K814" s="229"/>
      <c r="L814" s="229"/>
      <c r="M814" s="229"/>
      <c r="N814" s="229"/>
      <c r="O814" s="229"/>
      <c r="P814" s="229"/>
      <c r="Q814" s="229"/>
      <c r="R814" s="229"/>
      <c r="S814" s="229"/>
      <c r="T814" s="229"/>
      <c r="U814" s="229"/>
      <c r="V814" s="229"/>
      <c r="W814" s="229"/>
      <c r="X814" s="229"/>
      <c r="Y814" s="229"/>
      <c r="Z814" s="229"/>
      <c r="AA814" s="229"/>
      <c r="AB814" s="229"/>
      <c r="AC814" s="229"/>
      <c r="AD814" s="229"/>
      <c r="AE814" s="229"/>
    </row>
    <row r="815" spans="1:31" x14ac:dyDescent="0.25">
      <c r="A815" s="54">
        <v>10</v>
      </c>
      <c r="B815" s="235"/>
      <c r="C815" s="236"/>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c r="AA815" s="229"/>
      <c r="AB815" s="229"/>
      <c r="AC815" s="229"/>
      <c r="AD815" s="229"/>
      <c r="AE815" s="229"/>
    </row>
    <row r="816" spans="1:31" ht="15.75" thickBot="1" x14ac:dyDescent="0.3">
      <c r="A816" s="62">
        <f>COUNTA(B806:B815)</f>
        <v>0</v>
      </c>
      <c r="B816" s="244" t="s">
        <v>128</v>
      </c>
      <c r="C816" s="245"/>
      <c r="D816" s="240">
        <f>COUNT(D806:E815)</f>
        <v>0</v>
      </c>
      <c r="E816" s="241"/>
      <c r="F816" s="240">
        <f t="shared" ref="F816" si="927">COUNT(F806:G815)</f>
        <v>0</v>
      </c>
      <c r="G816" s="241"/>
      <c r="H816" s="240">
        <f t="shared" ref="H816" si="928">COUNT(H806:I815)</f>
        <v>0</v>
      </c>
      <c r="I816" s="241"/>
      <c r="J816" s="240">
        <f t="shared" ref="J816" si="929">COUNT(J806:K815)</f>
        <v>0</v>
      </c>
      <c r="K816" s="241"/>
      <c r="L816" s="240">
        <f t="shared" ref="L816" si="930">COUNT(L806:M815)</f>
        <v>0</v>
      </c>
      <c r="M816" s="241"/>
      <c r="N816" s="240">
        <f t="shared" ref="N816" si="931">COUNT(N806:O815)</f>
        <v>0</v>
      </c>
      <c r="O816" s="241"/>
      <c r="P816" s="240">
        <f t="shared" ref="P816" si="932">COUNT(P806:Q815)</f>
        <v>0</v>
      </c>
      <c r="Q816" s="241"/>
      <c r="R816" s="240">
        <f t="shared" ref="R816" si="933">COUNT(R806:S815)</f>
        <v>0</v>
      </c>
      <c r="S816" s="241"/>
      <c r="T816" s="240">
        <f t="shared" ref="T816" si="934">COUNT(T806:U815)</f>
        <v>0</v>
      </c>
      <c r="U816" s="241"/>
      <c r="V816" s="240">
        <f t="shared" ref="V816" si="935">COUNT(V806:W815)</f>
        <v>0</v>
      </c>
      <c r="W816" s="241"/>
      <c r="X816" s="240">
        <f t="shared" ref="X816" si="936">COUNT(X806:Y815)</f>
        <v>0</v>
      </c>
      <c r="Y816" s="241"/>
      <c r="Z816" s="240">
        <f t="shared" ref="Z816:AB816" si="937">COUNT(Z806:AA815)</f>
        <v>0</v>
      </c>
      <c r="AA816" s="241"/>
      <c r="AB816" s="240">
        <f t="shared" si="937"/>
        <v>0</v>
      </c>
      <c r="AC816" s="241"/>
      <c r="AD816" s="240">
        <f t="shared" ref="AD816" si="938">COUNT(AD806:AE815)</f>
        <v>0</v>
      </c>
      <c r="AE816" s="241"/>
    </row>
    <row r="817" spans="1:31" ht="15.75" thickBot="1" x14ac:dyDescent="0.3">
      <c r="A817" s="64">
        <f>A816+A804+A792+A780+A768+A756+A744</f>
        <v>0</v>
      </c>
      <c r="B817" s="246" t="s">
        <v>130</v>
      </c>
      <c r="C817" s="247"/>
      <c r="D817" s="239">
        <f>D816+D804+D792+D780+D768+D756+D744</f>
        <v>0</v>
      </c>
      <c r="E817" s="239" t="e">
        <f>E816+E804+E792+E780+E768+E756+E744+#REF!+#REF!+#REF!</f>
        <v>#REF!</v>
      </c>
      <c r="F817" s="239">
        <f t="shared" ref="F817" si="939">F816+F804+F792+F780+F768+F756+F744</f>
        <v>0</v>
      </c>
      <c r="G817" s="239" t="e">
        <f>G816+G804+G792+G780+G768+G756+G744+#REF!+#REF!+#REF!</f>
        <v>#REF!</v>
      </c>
      <c r="H817" s="239">
        <f t="shared" ref="H817" si="940">H816+H804+H792+H780+H768+H756+H744</f>
        <v>0</v>
      </c>
      <c r="I817" s="239" t="e">
        <f>I816+I804+I792+I780+I768+I756+I744+#REF!+#REF!+#REF!</f>
        <v>#REF!</v>
      </c>
      <c r="J817" s="239">
        <f t="shared" ref="J817" si="941">J816+J804+J792+J780+J768+J756+J744</f>
        <v>0</v>
      </c>
      <c r="K817" s="239" t="e">
        <f>K816+K804+K792+K780+K768+K756+K744+#REF!+#REF!+#REF!</f>
        <v>#REF!</v>
      </c>
      <c r="L817" s="239">
        <f t="shared" ref="L817" si="942">L816+L804+L792+L780+L768+L756+L744</f>
        <v>0</v>
      </c>
      <c r="M817" s="239" t="e">
        <f>M816+M804+M792+M780+M768+M756+M744+#REF!+#REF!+#REF!</f>
        <v>#REF!</v>
      </c>
      <c r="N817" s="239">
        <f t="shared" ref="N817" si="943">N816+N804+N792+N780+N768+N756+N744</f>
        <v>0</v>
      </c>
      <c r="O817" s="239" t="e">
        <f>O816+O804+O792+O780+O768+O756+O744+#REF!+#REF!+#REF!</f>
        <v>#REF!</v>
      </c>
      <c r="P817" s="239">
        <f t="shared" ref="P817" si="944">P816+P804+P792+P780+P768+P756+P744</f>
        <v>0</v>
      </c>
      <c r="Q817" s="239" t="e">
        <f>Q816+Q804+Q792+Q780+Q768+Q756+Q744+#REF!+#REF!+#REF!</f>
        <v>#REF!</v>
      </c>
      <c r="R817" s="239">
        <f t="shared" ref="R817" si="945">R816+R804+R792+R780+R768+R756+R744</f>
        <v>0</v>
      </c>
      <c r="S817" s="239" t="e">
        <f>S816+S804+S792+S780+S768+S756+S744+#REF!+#REF!+#REF!</f>
        <v>#REF!</v>
      </c>
      <c r="T817" s="239">
        <f t="shared" ref="T817" si="946">T816+T804+T792+T780+T768+T756+T744</f>
        <v>0</v>
      </c>
      <c r="U817" s="239" t="e">
        <f>U816+U804+U792+U780+U768+U756+U744+#REF!+#REF!+#REF!</f>
        <v>#REF!</v>
      </c>
      <c r="V817" s="239">
        <f t="shared" ref="V817" si="947">V816+V804+V792+V780+V768+V756+V744</f>
        <v>0</v>
      </c>
      <c r="W817" s="239" t="e">
        <f>W816+W804+W792+W780+W768+W756+W744+#REF!+#REF!+#REF!</f>
        <v>#REF!</v>
      </c>
      <c r="X817" s="239">
        <f t="shared" ref="X817" si="948">X816+X804+X792+X780+X768+X756+X744</f>
        <v>0</v>
      </c>
      <c r="Y817" s="239" t="e">
        <f>Y816+Y804+Y792+Y780+Y768+Y756+Y744+#REF!+#REF!+#REF!</f>
        <v>#REF!</v>
      </c>
      <c r="Z817" s="239">
        <f t="shared" ref="Z817" si="949">Z816+Z804+Z792+Z780+Z768+Z756+Z744</f>
        <v>0</v>
      </c>
      <c r="AA817" s="239" t="e">
        <f>AA816+AA804+AA792+AA780+AA768+AA756+AA744+#REF!+#REF!+#REF!</f>
        <v>#REF!</v>
      </c>
      <c r="AB817" s="239">
        <f t="shared" ref="AB817" si="950">AB816+AB804+AB792+AB780+AB768+AB756+AB744</f>
        <v>0</v>
      </c>
      <c r="AC817" s="239" t="e">
        <f>AC816+AC804+AC792+AC780+AC768+AC756+AC744+#REF!+#REF!+#REF!</f>
        <v>#REF!</v>
      </c>
      <c r="AD817" s="239">
        <f t="shared" ref="AD817" si="951">AD816+AD804+AD792+AD780+AD768+AD756+AD744</f>
        <v>0</v>
      </c>
      <c r="AE817" s="239" t="e">
        <f>AE816+AE804+AE792+AE780+AE768+AE756+AE744+#REF!+#REF!+#REF!</f>
        <v>#REF!</v>
      </c>
    </row>
    <row r="819" spans="1:31" ht="17.25" customHeight="1" thickBot="1" x14ac:dyDescent="0.3">
      <c r="A819" s="259" t="s">
        <v>142</v>
      </c>
      <c r="B819" s="259"/>
      <c r="C819" s="259"/>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c r="AB819" s="84"/>
    </row>
    <row r="820" spans="1:31" ht="16.5" customHeight="1" x14ac:dyDescent="0.25">
      <c r="A820" s="222" t="s">
        <v>48</v>
      </c>
      <c r="B820" s="222"/>
      <c r="C820" s="48"/>
      <c r="D820" s="224" t="s">
        <v>106</v>
      </c>
      <c r="E820" s="224"/>
      <c r="F820" s="224"/>
      <c r="G820" s="224"/>
      <c r="H820" s="224"/>
      <c r="I820" s="224"/>
      <c r="J820" s="224"/>
      <c r="K820" s="224"/>
      <c r="L820" s="225" t="s">
        <v>107</v>
      </c>
      <c r="M820" s="225"/>
      <c r="N820" s="225"/>
      <c r="O820" s="225"/>
      <c r="P820" s="225"/>
      <c r="Q820" s="225"/>
      <c r="R820" s="225"/>
      <c r="S820" s="225"/>
      <c r="T820" s="226" t="s">
        <v>108</v>
      </c>
      <c r="U820" s="226"/>
      <c r="V820" s="226"/>
      <c r="W820" s="226"/>
      <c r="X820" s="226"/>
      <c r="Y820" s="226"/>
      <c r="Z820" s="226"/>
      <c r="AA820" s="226"/>
      <c r="AB820" s="255" t="s">
        <v>133</v>
      </c>
      <c r="AC820" s="256"/>
      <c r="AD820" s="249" t="s">
        <v>145</v>
      </c>
      <c r="AE820" s="250"/>
    </row>
    <row r="821" spans="1:31" ht="62.25" customHeight="1" thickBot="1" x14ac:dyDescent="0.3">
      <c r="A821" s="223"/>
      <c r="B821" s="223"/>
      <c r="C821" s="49"/>
      <c r="D821" s="227" t="s">
        <v>102</v>
      </c>
      <c r="E821" s="227"/>
      <c r="F821" s="227" t="s">
        <v>104</v>
      </c>
      <c r="G821" s="227"/>
      <c r="H821" s="227" t="s">
        <v>103</v>
      </c>
      <c r="I821" s="227"/>
      <c r="J821" s="227" t="s">
        <v>105</v>
      </c>
      <c r="K821" s="227"/>
      <c r="L821" s="220" t="s">
        <v>102</v>
      </c>
      <c r="M821" s="220"/>
      <c r="N821" s="220" t="s">
        <v>104</v>
      </c>
      <c r="O821" s="220"/>
      <c r="P821" s="220" t="s">
        <v>103</v>
      </c>
      <c r="Q821" s="220"/>
      <c r="R821" s="220" t="s">
        <v>105</v>
      </c>
      <c r="S821" s="220"/>
      <c r="T821" s="228" t="s">
        <v>102</v>
      </c>
      <c r="U821" s="228"/>
      <c r="V821" s="228" t="s">
        <v>104</v>
      </c>
      <c r="W821" s="228"/>
      <c r="X821" s="228" t="s">
        <v>103</v>
      </c>
      <c r="Y821" s="228"/>
      <c r="Z821" s="228" t="s">
        <v>105</v>
      </c>
      <c r="AA821" s="228"/>
      <c r="AB821" s="257"/>
      <c r="AC821" s="258"/>
      <c r="AD821" s="251"/>
      <c r="AE821" s="252"/>
    </row>
    <row r="822" spans="1:31" ht="15.75" thickTop="1" x14ac:dyDescent="0.25">
      <c r="A822" s="54"/>
      <c r="B822" s="242" t="s">
        <v>114</v>
      </c>
      <c r="C822" s="243"/>
      <c r="D822" s="232"/>
      <c r="E822" s="232"/>
      <c r="F822" s="232"/>
      <c r="G822" s="232"/>
      <c r="H822" s="232"/>
      <c r="I822" s="232"/>
      <c r="J822" s="232"/>
      <c r="K822" s="232"/>
      <c r="L822" s="232"/>
      <c r="M822" s="232"/>
      <c r="N822" s="232"/>
      <c r="O822" s="232"/>
      <c r="P822" s="232"/>
      <c r="Q822" s="232"/>
      <c r="R822" s="232"/>
      <c r="S822" s="232"/>
      <c r="T822" s="232"/>
      <c r="U822" s="232"/>
      <c r="V822" s="232"/>
      <c r="W822" s="232"/>
      <c r="X822" s="232"/>
      <c r="Y822" s="232"/>
      <c r="Z822" s="232"/>
      <c r="AA822" s="232"/>
      <c r="AB822" s="232"/>
      <c r="AC822" s="232"/>
      <c r="AD822" s="261"/>
      <c r="AE822" s="262"/>
    </row>
    <row r="823" spans="1:31" x14ac:dyDescent="0.25">
      <c r="A823" s="54">
        <v>1</v>
      </c>
      <c r="B823" s="235"/>
      <c r="C823" s="236"/>
      <c r="D823" s="232"/>
      <c r="E823" s="232"/>
      <c r="F823" s="232"/>
      <c r="G823" s="232"/>
      <c r="H823" s="232"/>
      <c r="I823" s="232"/>
      <c r="J823" s="232"/>
      <c r="K823" s="232"/>
      <c r="L823" s="229"/>
      <c r="M823" s="229"/>
      <c r="N823" s="229"/>
      <c r="O823" s="229"/>
      <c r="P823" s="229"/>
      <c r="Q823" s="229"/>
      <c r="R823" s="229"/>
      <c r="S823" s="229"/>
      <c r="T823" s="229"/>
      <c r="U823" s="229"/>
      <c r="V823" s="229"/>
      <c r="W823" s="229"/>
      <c r="X823" s="229"/>
      <c r="Y823" s="229"/>
      <c r="Z823" s="229"/>
      <c r="AA823" s="229"/>
      <c r="AB823" s="229"/>
      <c r="AC823" s="229"/>
      <c r="AD823" s="260"/>
      <c r="AE823" s="236"/>
    </row>
    <row r="824" spans="1:31" x14ac:dyDescent="0.25">
      <c r="A824" s="54">
        <v>2</v>
      </c>
      <c r="B824" s="235"/>
      <c r="C824" s="236"/>
      <c r="D824" s="229"/>
      <c r="E824" s="229"/>
      <c r="F824" s="229"/>
      <c r="G824" s="229"/>
      <c r="H824" s="229"/>
      <c r="I824" s="229"/>
      <c r="J824" s="229"/>
      <c r="K824" s="229"/>
      <c r="L824" s="229"/>
      <c r="M824" s="229"/>
      <c r="N824" s="229"/>
      <c r="O824" s="229"/>
      <c r="P824" s="229"/>
      <c r="Q824" s="229"/>
      <c r="R824" s="229"/>
      <c r="S824" s="229"/>
      <c r="T824" s="229"/>
      <c r="U824" s="229"/>
      <c r="V824" s="229"/>
      <c r="W824" s="229"/>
      <c r="X824" s="229"/>
      <c r="Y824" s="229"/>
      <c r="Z824" s="229"/>
      <c r="AA824" s="229"/>
      <c r="AB824" s="229"/>
      <c r="AC824" s="229"/>
      <c r="AD824" s="260"/>
      <c r="AE824" s="236"/>
    </row>
    <row r="825" spans="1:31" x14ac:dyDescent="0.25">
      <c r="A825" s="54">
        <v>3</v>
      </c>
      <c r="B825" s="235"/>
      <c r="C825" s="236"/>
      <c r="D825" s="230"/>
      <c r="E825" s="231"/>
      <c r="F825" s="230"/>
      <c r="G825" s="231"/>
      <c r="H825" s="230"/>
      <c r="I825" s="231"/>
      <c r="J825" s="230"/>
      <c r="K825" s="231"/>
      <c r="L825" s="229"/>
      <c r="M825" s="229"/>
      <c r="N825" s="229"/>
      <c r="O825" s="229"/>
      <c r="P825" s="229"/>
      <c r="Q825" s="229"/>
      <c r="R825" s="229"/>
      <c r="S825" s="229"/>
      <c r="T825" s="229"/>
      <c r="U825" s="229"/>
      <c r="V825" s="229"/>
      <c r="W825" s="229"/>
      <c r="X825" s="229"/>
      <c r="Y825" s="229"/>
      <c r="Z825" s="229"/>
      <c r="AA825" s="229"/>
      <c r="AB825" s="229"/>
      <c r="AC825" s="229"/>
      <c r="AD825" s="260"/>
      <c r="AE825" s="236"/>
    </row>
    <row r="826" spans="1:31" x14ac:dyDescent="0.25">
      <c r="A826" s="54">
        <v>4</v>
      </c>
      <c r="B826" s="235"/>
      <c r="C826" s="236"/>
      <c r="D826" s="230"/>
      <c r="E826" s="231"/>
      <c r="F826" s="230"/>
      <c r="G826" s="231"/>
      <c r="H826" s="230"/>
      <c r="I826" s="231"/>
      <c r="J826" s="230"/>
      <c r="K826" s="231"/>
      <c r="L826" s="229"/>
      <c r="M826" s="229"/>
      <c r="N826" s="229"/>
      <c r="O826" s="229"/>
      <c r="P826" s="229"/>
      <c r="Q826" s="229"/>
      <c r="R826" s="229"/>
      <c r="S826" s="229"/>
      <c r="T826" s="229"/>
      <c r="U826" s="229"/>
      <c r="V826" s="229"/>
      <c r="W826" s="229"/>
      <c r="X826" s="229"/>
      <c r="Y826" s="229"/>
      <c r="Z826" s="229"/>
      <c r="AA826" s="229"/>
      <c r="AB826" s="229"/>
      <c r="AC826" s="229"/>
      <c r="AD826" s="260"/>
      <c r="AE826" s="236"/>
    </row>
    <row r="827" spans="1:31" x14ac:dyDescent="0.25">
      <c r="A827" s="54">
        <v>5</v>
      </c>
      <c r="B827" s="235"/>
      <c r="C827" s="236"/>
      <c r="D827" s="230"/>
      <c r="E827" s="231"/>
      <c r="F827" s="230"/>
      <c r="G827" s="231"/>
      <c r="H827" s="230"/>
      <c r="I827" s="231"/>
      <c r="J827" s="230"/>
      <c r="K827" s="231"/>
      <c r="L827" s="229"/>
      <c r="M827" s="229"/>
      <c r="N827" s="229"/>
      <c r="O827" s="229"/>
      <c r="P827" s="229"/>
      <c r="Q827" s="229"/>
      <c r="R827" s="229"/>
      <c r="S827" s="229"/>
      <c r="T827" s="229"/>
      <c r="U827" s="229"/>
      <c r="V827" s="229"/>
      <c r="W827" s="229"/>
      <c r="X827" s="229"/>
      <c r="Y827" s="229"/>
      <c r="Z827" s="229"/>
      <c r="AA827" s="229"/>
      <c r="AB827" s="229"/>
      <c r="AC827" s="229"/>
      <c r="AD827" s="260"/>
      <c r="AE827" s="236"/>
    </row>
    <row r="828" spans="1:31" x14ac:dyDescent="0.25">
      <c r="A828" s="54">
        <v>6</v>
      </c>
      <c r="B828" s="235"/>
      <c r="C828" s="236"/>
      <c r="D828" s="230"/>
      <c r="E828" s="231"/>
      <c r="F828" s="230"/>
      <c r="G828" s="231"/>
      <c r="H828" s="230"/>
      <c r="I828" s="231"/>
      <c r="J828" s="230"/>
      <c r="K828" s="231"/>
      <c r="L828" s="229"/>
      <c r="M828" s="229"/>
      <c r="N828" s="229"/>
      <c r="O828" s="229"/>
      <c r="P828" s="229"/>
      <c r="Q828" s="229"/>
      <c r="R828" s="229"/>
      <c r="S828" s="229"/>
      <c r="T828" s="229"/>
      <c r="U828" s="229"/>
      <c r="V828" s="229"/>
      <c r="W828" s="229"/>
      <c r="X828" s="229"/>
      <c r="Y828" s="229"/>
      <c r="Z828" s="229"/>
      <c r="AA828" s="229"/>
      <c r="AB828" s="229"/>
      <c r="AC828" s="229"/>
      <c r="AD828" s="260"/>
      <c r="AE828" s="236"/>
    </row>
    <row r="829" spans="1:31" x14ac:dyDescent="0.25">
      <c r="A829" s="54">
        <v>7</v>
      </c>
      <c r="B829" s="235"/>
      <c r="C829" s="236"/>
      <c r="D829" s="230"/>
      <c r="E829" s="231"/>
      <c r="F829" s="230"/>
      <c r="G829" s="231"/>
      <c r="H829" s="230"/>
      <c r="I829" s="231"/>
      <c r="J829" s="230"/>
      <c r="K829" s="231"/>
      <c r="L829" s="229"/>
      <c r="M829" s="229"/>
      <c r="N829" s="229"/>
      <c r="O829" s="229"/>
      <c r="P829" s="229"/>
      <c r="Q829" s="229"/>
      <c r="R829" s="229"/>
      <c r="S829" s="229"/>
      <c r="T829" s="229"/>
      <c r="U829" s="229"/>
      <c r="V829" s="229"/>
      <c r="W829" s="229"/>
      <c r="X829" s="229"/>
      <c r="Y829" s="229"/>
      <c r="Z829" s="229"/>
      <c r="AA829" s="229"/>
      <c r="AB829" s="229"/>
      <c r="AC829" s="229"/>
      <c r="AD829" s="260"/>
      <c r="AE829" s="236"/>
    </row>
    <row r="830" spans="1:31" x14ac:dyDescent="0.25">
      <c r="A830" s="54">
        <v>8</v>
      </c>
      <c r="B830" s="235"/>
      <c r="C830" s="236"/>
      <c r="D830" s="230"/>
      <c r="E830" s="231"/>
      <c r="F830" s="230"/>
      <c r="G830" s="231"/>
      <c r="H830" s="230"/>
      <c r="I830" s="231"/>
      <c r="J830" s="230"/>
      <c r="K830" s="231"/>
      <c r="L830" s="229"/>
      <c r="M830" s="229"/>
      <c r="N830" s="229"/>
      <c r="O830" s="229"/>
      <c r="P830" s="229"/>
      <c r="Q830" s="229"/>
      <c r="R830" s="229"/>
      <c r="S830" s="229"/>
      <c r="T830" s="229"/>
      <c r="U830" s="229"/>
      <c r="V830" s="229"/>
      <c r="W830" s="229"/>
      <c r="X830" s="229"/>
      <c r="Y830" s="229"/>
      <c r="Z830" s="229"/>
      <c r="AA830" s="229"/>
      <c r="AB830" s="229"/>
      <c r="AC830" s="229"/>
      <c r="AD830" s="260"/>
      <c r="AE830" s="236"/>
    </row>
    <row r="831" spans="1:31" x14ac:dyDescent="0.25">
      <c r="A831" s="54">
        <v>9</v>
      </c>
      <c r="B831" s="235"/>
      <c r="C831" s="236"/>
      <c r="D831" s="230"/>
      <c r="E831" s="231"/>
      <c r="F831" s="230"/>
      <c r="G831" s="231"/>
      <c r="H831" s="230"/>
      <c r="I831" s="231"/>
      <c r="J831" s="230"/>
      <c r="K831" s="231"/>
      <c r="L831" s="229"/>
      <c r="M831" s="229"/>
      <c r="N831" s="229"/>
      <c r="O831" s="229"/>
      <c r="P831" s="229"/>
      <c r="Q831" s="229"/>
      <c r="R831" s="229"/>
      <c r="S831" s="229"/>
      <c r="T831" s="229"/>
      <c r="U831" s="229"/>
      <c r="V831" s="229"/>
      <c r="W831" s="229"/>
      <c r="X831" s="229"/>
      <c r="Y831" s="229"/>
      <c r="Z831" s="229"/>
      <c r="AA831" s="229"/>
      <c r="AB831" s="229"/>
      <c r="AC831" s="229"/>
      <c r="AD831" s="260"/>
      <c r="AE831" s="236"/>
    </row>
    <row r="832" spans="1:31" x14ac:dyDescent="0.25">
      <c r="A832" s="54">
        <v>10</v>
      </c>
      <c r="B832" s="235"/>
      <c r="C832" s="236"/>
      <c r="D832" s="230"/>
      <c r="E832" s="231"/>
      <c r="F832" s="230"/>
      <c r="G832" s="231"/>
      <c r="H832" s="230"/>
      <c r="I832" s="231"/>
      <c r="J832" s="230"/>
      <c r="K832" s="231"/>
      <c r="L832" s="229"/>
      <c r="M832" s="229"/>
      <c r="N832" s="229"/>
      <c r="O832" s="229"/>
      <c r="P832" s="229"/>
      <c r="Q832" s="229"/>
      <c r="R832" s="229"/>
      <c r="S832" s="229"/>
      <c r="T832" s="229"/>
      <c r="U832" s="229"/>
      <c r="V832" s="229"/>
      <c r="W832" s="229"/>
      <c r="X832" s="229"/>
      <c r="Y832" s="229"/>
      <c r="Z832" s="229"/>
      <c r="AA832" s="229"/>
      <c r="AB832" s="229"/>
      <c r="AC832" s="229"/>
      <c r="AD832" s="260"/>
      <c r="AE832" s="236"/>
    </row>
    <row r="833" spans="1:31" x14ac:dyDescent="0.25">
      <c r="A833" s="59">
        <f>COUNTA(B823:B832)</f>
        <v>0</v>
      </c>
      <c r="B833" s="253" t="s">
        <v>128</v>
      </c>
      <c r="C833" s="254"/>
      <c r="D833" s="233">
        <f>COUNT(D823:E832)</f>
        <v>0</v>
      </c>
      <c r="E833" s="234"/>
      <c r="F833" s="233">
        <f t="shared" ref="F833" si="952">COUNT(F823:G832)</f>
        <v>0</v>
      </c>
      <c r="G833" s="234"/>
      <c r="H833" s="233">
        <f t="shared" ref="H833" si="953">COUNT(H823:I832)</f>
        <v>0</v>
      </c>
      <c r="I833" s="234"/>
      <c r="J833" s="233">
        <f t="shared" ref="J833" si="954">COUNT(J823:K832)</f>
        <v>0</v>
      </c>
      <c r="K833" s="234"/>
      <c r="L833" s="233">
        <f t="shared" ref="L833" si="955">COUNT(L823:M832)</f>
        <v>0</v>
      </c>
      <c r="M833" s="234"/>
      <c r="N833" s="233">
        <f t="shared" ref="N833" si="956">COUNT(N823:O832)</f>
        <v>0</v>
      </c>
      <c r="O833" s="234"/>
      <c r="P833" s="233">
        <f t="shared" ref="P833" si="957">COUNT(P823:Q832)</f>
        <v>0</v>
      </c>
      <c r="Q833" s="234"/>
      <c r="R833" s="233">
        <f t="shared" ref="R833" si="958">COUNT(R823:S832)</f>
        <v>0</v>
      </c>
      <c r="S833" s="234"/>
      <c r="T833" s="233">
        <f t="shared" ref="T833" si="959">COUNT(T823:U832)</f>
        <v>0</v>
      </c>
      <c r="U833" s="234"/>
      <c r="V833" s="233">
        <f t="shared" ref="V833" si="960">COUNT(V823:W832)</f>
        <v>0</v>
      </c>
      <c r="W833" s="234"/>
      <c r="X833" s="233">
        <f t="shared" ref="X833" si="961">COUNT(X823:Y832)</f>
        <v>0</v>
      </c>
      <c r="Y833" s="234"/>
      <c r="Z833" s="233">
        <f t="shared" ref="Z833:AB833" si="962">COUNT(Z823:AA832)</f>
        <v>0</v>
      </c>
      <c r="AA833" s="234"/>
      <c r="AB833" s="233">
        <f t="shared" si="962"/>
        <v>0</v>
      </c>
      <c r="AC833" s="234"/>
      <c r="AD833" s="233">
        <f t="shared" ref="AD833" si="963">COUNT(AD823:AE832)</f>
        <v>0</v>
      </c>
      <c r="AE833" s="234"/>
    </row>
    <row r="834" spans="1:31" x14ac:dyDescent="0.25">
      <c r="A834" s="54"/>
      <c r="B834" s="237" t="s">
        <v>116</v>
      </c>
      <c r="C834" s="238"/>
      <c r="D834" s="230"/>
      <c r="E834" s="231"/>
      <c r="F834" s="230"/>
      <c r="G834" s="231"/>
      <c r="H834" s="230"/>
      <c r="I834" s="231"/>
      <c r="J834" s="230"/>
      <c r="K834" s="231"/>
      <c r="L834" s="229"/>
      <c r="M834" s="229"/>
      <c r="N834" s="229"/>
      <c r="O834" s="229"/>
      <c r="P834" s="229"/>
      <c r="Q834" s="229"/>
      <c r="R834" s="229"/>
      <c r="S834" s="229"/>
      <c r="T834" s="229"/>
      <c r="U834" s="229"/>
      <c r="V834" s="229"/>
      <c r="W834" s="229"/>
      <c r="X834" s="229"/>
      <c r="Y834" s="229"/>
      <c r="Z834" s="229"/>
      <c r="AA834" s="229"/>
      <c r="AB834" s="229"/>
      <c r="AC834" s="229"/>
      <c r="AD834" s="229"/>
      <c r="AE834" s="229"/>
    </row>
    <row r="835" spans="1:31" x14ac:dyDescent="0.25">
      <c r="A835" s="54">
        <v>1</v>
      </c>
      <c r="B835" s="235"/>
      <c r="C835" s="236"/>
      <c r="D835" s="230"/>
      <c r="E835" s="231"/>
      <c r="F835" s="230"/>
      <c r="G835" s="231"/>
      <c r="H835" s="230"/>
      <c r="I835" s="231"/>
      <c r="J835" s="230"/>
      <c r="K835" s="231"/>
      <c r="L835" s="229"/>
      <c r="M835" s="229"/>
      <c r="N835" s="229"/>
      <c r="O835" s="229"/>
      <c r="P835" s="229"/>
      <c r="Q835" s="229"/>
      <c r="R835" s="229"/>
      <c r="S835" s="229"/>
      <c r="T835" s="229"/>
      <c r="U835" s="229"/>
      <c r="V835" s="229"/>
      <c r="W835" s="229"/>
      <c r="X835" s="229"/>
      <c r="Y835" s="229"/>
      <c r="Z835" s="229"/>
      <c r="AA835" s="229"/>
      <c r="AB835" s="229"/>
      <c r="AC835" s="229"/>
      <c r="AD835" s="229"/>
      <c r="AE835" s="229"/>
    </row>
    <row r="836" spans="1:31" x14ac:dyDescent="0.25">
      <c r="A836" s="54">
        <v>2</v>
      </c>
      <c r="B836" s="235"/>
      <c r="C836" s="236"/>
      <c r="D836" s="230"/>
      <c r="E836" s="231"/>
      <c r="F836" s="230"/>
      <c r="G836" s="231"/>
      <c r="H836" s="230"/>
      <c r="I836" s="231"/>
      <c r="J836" s="230"/>
      <c r="K836" s="231"/>
      <c r="L836" s="229"/>
      <c r="M836" s="229"/>
      <c r="N836" s="229"/>
      <c r="O836" s="229"/>
      <c r="P836" s="229"/>
      <c r="Q836" s="229"/>
      <c r="R836" s="229"/>
      <c r="S836" s="229"/>
      <c r="T836" s="229"/>
      <c r="U836" s="229"/>
      <c r="V836" s="229"/>
      <c r="W836" s="229"/>
      <c r="X836" s="229"/>
      <c r="Y836" s="229"/>
      <c r="Z836" s="229"/>
      <c r="AA836" s="229"/>
      <c r="AB836" s="229"/>
      <c r="AC836" s="229"/>
      <c r="AD836" s="229"/>
      <c r="AE836" s="229"/>
    </row>
    <row r="837" spans="1:31" x14ac:dyDescent="0.25">
      <c r="A837" s="54">
        <v>3</v>
      </c>
      <c r="B837" s="235"/>
      <c r="C837" s="236"/>
      <c r="D837" s="229"/>
      <c r="E837" s="229"/>
      <c r="F837" s="229"/>
      <c r="G837" s="229"/>
      <c r="H837" s="229"/>
      <c r="I837" s="229"/>
      <c r="J837" s="229"/>
      <c r="K837" s="229"/>
      <c r="L837" s="229"/>
      <c r="M837" s="229"/>
      <c r="N837" s="229"/>
      <c r="O837" s="229"/>
      <c r="P837" s="229"/>
      <c r="Q837" s="229"/>
      <c r="R837" s="229"/>
      <c r="S837" s="229"/>
      <c r="T837" s="229"/>
      <c r="U837" s="229"/>
      <c r="V837" s="229"/>
      <c r="W837" s="229"/>
      <c r="X837" s="229"/>
      <c r="Y837" s="229"/>
      <c r="Z837" s="229"/>
      <c r="AA837" s="229"/>
      <c r="AB837" s="229"/>
      <c r="AC837" s="229"/>
      <c r="AD837" s="229"/>
      <c r="AE837" s="229"/>
    </row>
    <row r="838" spans="1:31" x14ac:dyDescent="0.25">
      <c r="A838" s="54">
        <v>4</v>
      </c>
      <c r="B838" s="235"/>
      <c r="C838" s="236"/>
      <c r="D838" s="229"/>
      <c r="E838" s="229"/>
      <c r="F838" s="229"/>
      <c r="G838" s="229"/>
      <c r="H838" s="229"/>
      <c r="I838" s="229"/>
      <c r="J838" s="229"/>
      <c r="K838" s="229"/>
      <c r="L838" s="229"/>
      <c r="M838" s="229"/>
      <c r="N838" s="229"/>
      <c r="O838" s="229"/>
      <c r="P838" s="229"/>
      <c r="Q838" s="229"/>
      <c r="R838" s="229"/>
      <c r="S838" s="229"/>
      <c r="T838" s="229"/>
      <c r="U838" s="229"/>
      <c r="V838" s="229"/>
      <c r="W838" s="229"/>
      <c r="X838" s="229"/>
      <c r="Y838" s="229"/>
      <c r="Z838" s="229"/>
      <c r="AA838" s="229"/>
      <c r="AB838" s="229"/>
      <c r="AC838" s="229"/>
      <c r="AD838" s="229"/>
      <c r="AE838" s="229"/>
    </row>
    <row r="839" spans="1:31" x14ac:dyDescent="0.25">
      <c r="A839" s="54">
        <v>5</v>
      </c>
      <c r="B839" s="235"/>
      <c r="C839" s="236"/>
      <c r="D839" s="229"/>
      <c r="E839" s="229"/>
      <c r="F839" s="229"/>
      <c r="G839" s="229"/>
      <c r="H839" s="229"/>
      <c r="I839" s="229"/>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row>
    <row r="840" spans="1:31" x14ac:dyDescent="0.25">
      <c r="A840" s="54">
        <v>6</v>
      </c>
      <c r="B840" s="235"/>
      <c r="C840" s="236"/>
      <c r="D840" s="229"/>
      <c r="E840" s="229"/>
      <c r="F840" s="229"/>
      <c r="G840" s="229"/>
      <c r="H840" s="229"/>
      <c r="I840" s="229"/>
      <c r="J840" s="229"/>
      <c r="K840" s="229"/>
      <c r="L840" s="229"/>
      <c r="M840" s="229"/>
      <c r="N840" s="229"/>
      <c r="O840" s="229"/>
      <c r="P840" s="229"/>
      <c r="Q840" s="229"/>
      <c r="R840" s="229"/>
      <c r="S840" s="229"/>
      <c r="T840" s="229"/>
      <c r="U840" s="229"/>
      <c r="V840" s="229"/>
      <c r="W840" s="229"/>
      <c r="X840" s="229"/>
      <c r="Y840" s="229"/>
      <c r="Z840" s="229"/>
      <c r="AA840" s="229"/>
      <c r="AB840" s="229"/>
      <c r="AC840" s="229"/>
      <c r="AD840" s="229"/>
      <c r="AE840" s="229"/>
    </row>
    <row r="841" spans="1:31" x14ac:dyDescent="0.25">
      <c r="A841" s="54">
        <v>7</v>
      </c>
      <c r="B841" s="235"/>
      <c r="C841" s="236"/>
      <c r="D841" s="229"/>
      <c r="E841" s="229"/>
      <c r="F841" s="229"/>
      <c r="G841" s="229"/>
      <c r="H841" s="229"/>
      <c r="I841" s="229"/>
      <c r="J841" s="229"/>
      <c r="K841" s="229"/>
      <c r="L841" s="229"/>
      <c r="M841" s="229"/>
      <c r="N841" s="229"/>
      <c r="O841" s="229"/>
      <c r="P841" s="229"/>
      <c r="Q841" s="229"/>
      <c r="R841" s="229"/>
      <c r="S841" s="229"/>
      <c r="T841" s="229"/>
      <c r="U841" s="229"/>
      <c r="V841" s="229"/>
      <c r="W841" s="229"/>
      <c r="X841" s="229"/>
      <c r="Y841" s="229"/>
      <c r="Z841" s="229"/>
      <c r="AA841" s="229"/>
      <c r="AB841" s="229"/>
      <c r="AC841" s="229"/>
      <c r="AD841" s="229"/>
      <c r="AE841" s="229"/>
    </row>
    <row r="842" spans="1:31" x14ac:dyDescent="0.25">
      <c r="A842" s="54">
        <v>8</v>
      </c>
      <c r="B842" s="235"/>
      <c r="C842" s="236"/>
      <c r="D842" s="229"/>
      <c r="E842" s="229"/>
      <c r="F842" s="229"/>
      <c r="G842" s="229"/>
      <c r="H842" s="229"/>
      <c r="I842" s="229"/>
      <c r="J842" s="229"/>
      <c r="K842" s="229"/>
      <c r="L842" s="229"/>
      <c r="M842" s="229"/>
      <c r="N842" s="229"/>
      <c r="O842" s="229"/>
      <c r="P842" s="229"/>
      <c r="Q842" s="229"/>
      <c r="R842" s="229"/>
      <c r="S842" s="229"/>
      <c r="T842" s="229"/>
      <c r="U842" s="229"/>
      <c r="V842" s="229"/>
      <c r="W842" s="229"/>
      <c r="X842" s="229"/>
      <c r="Y842" s="229"/>
      <c r="Z842" s="229"/>
      <c r="AA842" s="229"/>
      <c r="AB842" s="229"/>
      <c r="AC842" s="229"/>
      <c r="AD842" s="229"/>
      <c r="AE842" s="229"/>
    </row>
    <row r="843" spans="1:31" x14ac:dyDescent="0.25">
      <c r="A843" s="54">
        <v>9</v>
      </c>
      <c r="B843" s="235"/>
      <c r="C843" s="236"/>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c r="AA843" s="229"/>
      <c r="AB843" s="229"/>
      <c r="AC843" s="229"/>
      <c r="AD843" s="229"/>
      <c r="AE843" s="229"/>
    </row>
    <row r="844" spans="1:31" x14ac:dyDescent="0.25">
      <c r="A844" s="54">
        <v>10</v>
      </c>
      <c r="B844" s="235"/>
      <c r="C844" s="236"/>
      <c r="D844" s="229"/>
      <c r="E844" s="229"/>
      <c r="F844" s="229"/>
      <c r="G844" s="229"/>
      <c r="H844" s="229"/>
      <c r="I844" s="229"/>
      <c r="J844" s="229"/>
      <c r="K844" s="229"/>
      <c r="L844" s="229"/>
      <c r="M844" s="229"/>
      <c r="N844" s="229"/>
      <c r="O844" s="229"/>
      <c r="P844" s="229"/>
      <c r="Q844" s="229"/>
      <c r="R844" s="229"/>
      <c r="S844" s="229"/>
      <c r="T844" s="229"/>
      <c r="U844" s="229"/>
      <c r="V844" s="229"/>
      <c r="W844" s="229"/>
      <c r="X844" s="229"/>
      <c r="Y844" s="229"/>
      <c r="Z844" s="229"/>
      <c r="AA844" s="229"/>
      <c r="AB844" s="229"/>
      <c r="AC844" s="229"/>
      <c r="AD844" s="229"/>
      <c r="AE844" s="229"/>
    </row>
    <row r="845" spans="1:31" x14ac:dyDescent="0.25">
      <c r="A845" s="59">
        <f>COUNTA(B835:B844)</f>
        <v>0</v>
      </c>
      <c r="B845" s="253" t="s">
        <v>128</v>
      </c>
      <c r="C845" s="254"/>
      <c r="D845" s="233">
        <f>COUNT(D835:E844)</f>
        <v>0</v>
      </c>
      <c r="E845" s="234"/>
      <c r="F845" s="233">
        <f t="shared" ref="F845" si="964">COUNT(F835:G844)</f>
        <v>0</v>
      </c>
      <c r="G845" s="234"/>
      <c r="H845" s="233">
        <f t="shared" ref="H845" si="965">COUNT(H835:I844)</f>
        <v>0</v>
      </c>
      <c r="I845" s="234"/>
      <c r="J845" s="233">
        <f t="shared" ref="J845" si="966">COUNT(J835:K844)</f>
        <v>0</v>
      </c>
      <c r="K845" s="234"/>
      <c r="L845" s="233">
        <f t="shared" ref="L845" si="967">COUNT(L835:M844)</f>
        <v>0</v>
      </c>
      <c r="M845" s="234"/>
      <c r="N845" s="233">
        <f t="shared" ref="N845" si="968">COUNT(N835:O844)</f>
        <v>0</v>
      </c>
      <c r="O845" s="234"/>
      <c r="P845" s="233">
        <f t="shared" ref="P845" si="969">COUNT(P835:Q844)</f>
        <v>0</v>
      </c>
      <c r="Q845" s="234"/>
      <c r="R845" s="233">
        <f t="shared" ref="R845" si="970">COUNT(R835:S844)</f>
        <v>0</v>
      </c>
      <c r="S845" s="234"/>
      <c r="T845" s="233">
        <f t="shared" ref="T845" si="971">COUNT(T835:U844)</f>
        <v>0</v>
      </c>
      <c r="U845" s="234"/>
      <c r="V845" s="233">
        <f t="shared" ref="V845" si="972">COUNT(V835:W844)</f>
        <v>0</v>
      </c>
      <c r="W845" s="234"/>
      <c r="X845" s="233">
        <f t="shared" ref="X845" si="973">COUNT(X835:Y844)</f>
        <v>0</v>
      </c>
      <c r="Y845" s="234"/>
      <c r="Z845" s="233">
        <f t="shared" ref="Z845:AB845" si="974">COUNT(Z835:AA844)</f>
        <v>0</v>
      </c>
      <c r="AA845" s="234"/>
      <c r="AB845" s="233">
        <f t="shared" si="974"/>
        <v>0</v>
      </c>
      <c r="AC845" s="234"/>
      <c r="AD845" s="233">
        <f t="shared" ref="AD845" si="975">COUNT(AD835:AE844)</f>
        <v>0</v>
      </c>
      <c r="AE845" s="234"/>
    </row>
    <row r="846" spans="1:31" x14ac:dyDescent="0.25">
      <c r="A846" s="54"/>
      <c r="B846" s="237" t="s">
        <v>126</v>
      </c>
      <c r="C846" s="238"/>
      <c r="D846" s="229"/>
      <c r="E846" s="229"/>
      <c r="F846" s="229"/>
      <c r="G846" s="229"/>
      <c r="H846" s="229"/>
      <c r="I846" s="229"/>
      <c r="J846" s="229"/>
      <c r="K846" s="229"/>
      <c r="L846" s="229"/>
      <c r="M846" s="229"/>
      <c r="N846" s="229"/>
      <c r="O846" s="229"/>
      <c r="P846" s="229"/>
      <c r="Q846" s="229"/>
      <c r="R846" s="229"/>
      <c r="S846" s="229"/>
      <c r="T846" s="229"/>
      <c r="U846" s="229"/>
      <c r="V846" s="229"/>
      <c r="W846" s="229"/>
      <c r="X846" s="229"/>
      <c r="Y846" s="229"/>
      <c r="Z846" s="229"/>
      <c r="AA846" s="229"/>
      <c r="AB846" s="229"/>
      <c r="AC846" s="229"/>
      <c r="AD846" s="229"/>
      <c r="AE846" s="229"/>
    </row>
    <row r="847" spans="1:31" x14ac:dyDescent="0.25">
      <c r="A847" s="54">
        <v>1</v>
      </c>
      <c r="B847" s="235"/>
      <c r="C847" s="236"/>
      <c r="D847" s="230"/>
      <c r="E847" s="231"/>
      <c r="F847" s="230"/>
      <c r="G847" s="231"/>
      <c r="H847" s="230"/>
      <c r="I847" s="231"/>
      <c r="J847" s="230"/>
      <c r="K847" s="231"/>
      <c r="L847" s="229"/>
      <c r="M847" s="229"/>
      <c r="N847" s="229"/>
      <c r="O847" s="229"/>
      <c r="P847" s="229"/>
      <c r="Q847" s="229"/>
      <c r="R847" s="229"/>
      <c r="S847" s="229"/>
      <c r="T847" s="229"/>
      <c r="U847" s="229"/>
      <c r="V847" s="229"/>
      <c r="W847" s="229"/>
      <c r="X847" s="229"/>
      <c r="Y847" s="229"/>
      <c r="Z847" s="229"/>
      <c r="AA847" s="229"/>
      <c r="AB847" s="229"/>
      <c r="AC847" s="229"/>
      <c r="AD847" s="229"/>
      <c r="AE847" s="229"/>
    </row>
    <row r="848" spans="1:31" x14ac:dyDescent="0.25">
      <c r="A848" s="54">
        <v>2</v>
      </c>
      <c r="B848" s="235"/>
      <c r="C848" s="236"/>
      <c r="D848" s="230"/>
      <c r="E848" s="231"/>
      <c r="F848" s="230"/>
      <c r="G848" s="231"/>
      <c r="H848" s="230"/>
      <c r="I848" s="231"/>
      <c r="J848" s="230"/>
      <c r="K848" s="231"/>
      <c r="L848" s="229"/>
      <c r="M848" s="229"/>
      <c r="N848" s="229"/>
      <c r="O848" s="229"/>
      <c r="P848" s="229"/>
      <c r="Q848" s="229"/>
      <c r="R848" s="229"/>
      <c r="S848" s="229"/>
      <c r="T848" s="229"/>
      <c r="U848" s="229"/>
      <c r="V848" s="229"/>
      <c r="W848" s="229"/>
      <c r="X848" s="229"/>
      <c r="Y848" s="229"/>
      <c r="Z848" s="229"/>
      <c r="AA848" s="229"/>
      <c r="AB848" s="229"/>
      <c r="AC848" s="229"/>
      <c r="AD848" s="229"/>
      <c r="AE848" s="229"/>
    </row>
    <row r="849" spans="1:31" x14ac:dyDescent="0.25">
      <c r="A849" s="54">
        <v>3</v>
      </c>
      <c r="B849" s="235"/>
      <c r="C849" s="236"/>
      <c r="D849" s="229"/>
      <c r="E849" s="229"/>
      <c r="F849" s="229"/>
      <c r="G849" s="229"/>
      <c r="H849" s="229"/>
      <c r="I849" s="229"/>
      <c r="J849" s="229"/>
      <c r="K849" s="229"/>
      <c r="L849" s="229"/>
      <c r="M849" s="229"/>
      <c r="N849" s="229"/>
      <c r="O849" s="229"/>
      <c r="P849" s="229"/>
      <c r="Q849" s="229"/>
      <c r="R849" s="229"/>
      <c r="S849" s="229"/>
      <c r="T849" s="229"/>
      <c r="U849" s="229"/>
      <c r="V849" s="229"/>
      <c r="W849" s="229"/>
      <c r="X849" s="229"/>
      <c r="Y849" s="229"/>
      <c r="Z849" s="229"/>
      <c r="AA849" s="229"/>
      <c r="AB849" s="229"/>
      <c r="AC849" s="229"/>
      <c r="AD849" s="229"/>
      <c r="AE849" s="229"/>
    </row>
    <row r="850" spans="1:31" x14ac:dyDescent="0.25">
      <c r="A850" s="54">
        <v>4</v>
      </c>
      <c r="B850" s="235"/>
      <c r="C850" s="236"/>
      <c r="D850" s="229"/>
      <c r="E850" s="229"/>
      <c r="F850" s="229"/>
      <c r="G850" s="229"/>
      <c r="H850" s="229"/>
      <c r="I850" s="229"/>
      <c r="J850" s="229"/>
      <c r="K850" s="229"/>
      <c r="L850" s="229"/>
      <c r="M850" s="229"/>
      <c r="N850" s="229"/>
      <c r="O850" s="229"/>
      <c r="P850" s="229"/>
      <c r="Q850" s="229"/>
      <c r="R850" s="229"/>
      <c r="S850" s="229"/>
      <c r="T850" s="229"/>
      <c r="U850" s="229"/>
      <c r="V850" s="229"/>
      <c r="W850" s="229"/>
      <c r="X850" s="229"/>
      <c r="Y850" s="229"/>
      <c r="Z850" s="229"/>
      <c r="AA850" s="229"/>
      <c r="AB850" s="229"/>
      <c r="AC850" s="229"/>
      <c r="AD850" s="229"/>
      <c r="AE850" s="229"/>
    </row>
    <row r="851" spans="1:31" x14ac:dyDescent="0.25">
      <c r="A851" s="54">
        <v>5</v>
      </c>
      <c r="B851" s="235"/>
      <c r="C851" s="236"/>
      <c r="D851" s="229"/>
      <c r="E851" s="229"/>
      <c r="F851" s="229"/>
      <c r="G851" s="229"/>
      <c r="H851" s="229"/>
      <c r="I851" s="229"/>
      <c r="J851" s="229"/>
      <c r="K851" s="229"/>
      <c r="L851" s="229"/>
      <c r="M851" s="229"/>
      <c r="N851" s="229"/>
      <c r="O851" s="229"/>
      <c r="P851" s="229"/>
      <c r="Q851" s="229"/>
      <c r="R851" s="229"/>
      <c r="S851" s="229"/>
      <c r="T851" s="229"/>
      <c r="U851" s="229"/>
      <c r="V851" s="229"/>
      <c r="W851" s="229"/>
      <c r="X851" s="229"/>
      <c r="Y851" s="229"/>
      <c r="Z851" s="229"/>
      <c r="AA851" s="229"/>
      <c r="AB851" s="229"/>
      <c r="AC851" s="229"/>
      <c r="AD851" s="229"/>
      <c r="AE851" s="229"/>
    </row>
    <row r="852" spans="1:31" x14ac:dyDescent="0.25">
      <c r="A852" s="54">
        <v>6</v>
      </c>
      <c r="B852" s="235"/>
      <c r="C852" s="236"/>
      <c r="D852" s="229"/>
      <c r="E852" s="229"/>
      <c r="F852" s="229"/>
      <c r="G852" s="229"/>
      <c r="H852" s="229"/>
      <c r="I852" s="229"/>
      <c r="J852" s="229"/>
      <c r="K852" s="229"/>
      <c r="L852" s="229"/>
      <c r="M852" s="229"/>
      <c r="N852" s="229"/>
      <c r="O852" s="229"/>
      <c r="P852" s="229"/>
      <c r="Q852" s="229"/>
      <c r="R852" s="229"/>
      <c r="S852" s="229"/>
      <c r="T852" s="229"/>
      <c r="U852" s="229"/>
      <c r="V852" s="229"/>
      <c r="W852" s="229"/>
      <c r="X852" s="229"/>
      <c r="Y852" s="229"/>
      <c r="Z852" s="229"/>
      <c r="AA852" s="229"/>
      <c r="AB852" s="229"/>
      <c r="AC852" s="229"/>
      <c r="AD852" s="229"/>
      <c r="AE852" s="229"/>
    </row>
    <row r="853" spans="1:31" x14ac:dyDescent="0.25">
      <c r="A853" s="54">
        <v>7</v>
      </c>
      <c r="B853" s="235"/>
      <c r="C853" s="236"/>
      <c r="D853" s="229"/>
      <c r="E853" s="229"/>
      <c r="F853" s="229"/>
      <c r="G853" s="229"/>
      <c r="H853" s="229"/>
      <c r="I853" s="229"/>
      <c r="J853" s="229"/>
      <c r="K853" s="229"/>
      <c r="L853" s="229"/>
      <c r="M853" s="229"/>
      <c r="N853" s="229"/>
      <c r="O853" s="229"/>
      <c r="P853" s="229"/>
      <c r="Q853" s="229"/>
      <c r="R853" s="229"/>
      <c r="S853" s="229"/>
      <c r="T853" s="229"/>
      <c r="U853" s="229"/>
      <c r="V853" s="229"/>
      <c r="W853" s="229"/>
      <c r="X853" s="229"/>
      <c r="Y853" s="229"/>
      <c r="Z853" s="229"/>
      <c r="AA853" s="229"/>
      <c r="AB853" s="229"/>
      <c r="AC853" s="229"/>
      <c r="AD853" s="229"/>
      <c r="AE853" s="229"/>
    </row>
    <row r="854" spans="1:31" x14ac:dyDescent="0.25">
      <c r="A854" s="54">
        <v>8</v>
      </c>
      <c r="B854" s="235"/>
      <c r="C854" s="236"/>
      <c r="D854" s="229"/>
      <c r="E854" s="229"/>
      <c r="F854" s="229"/>
      <c r="G854" s="229"/>
      <c r="H854" s="229"/>
      <c r="I854" s="229"/>
      <c r="J854" s="229"/>
      <c r="K854" s="229"/>
      <c r="L854" s="229"/>
      <c r="M854" s="229"/>
      <c r="N854" s="229"/>
      <c r="O854" s="229"/>
      <c r="P854" s="229"/>
      <c r="Q854" s="229"/>
      <c r="R854" s="229"/>
      <c r="S854" s="229"/>
      <c r="T854" s="229"/>
      <c r="U854" s="229"/>
      <c r="V854" s="229"/>
      <c r="W854" s="229"/>
      <c r="X854" s="229"/>
      <c r="Y854" s="229"/>
      <c r="Z854" s="229"/>
      <c r="AA854" s="229"/>
      <c r="AB854" s="229"/>
      <c r="AC854" s="229"/>
      <c r="AD854" s="229"/>
      <c r="AE854" s="229"/>
    </row>
    <row r="855" spans="1:31" x14ac:dyDescent="0.25">
      <c r="A855" s="54">
        <v>9</v>
      </c>
      <c r="B855" s="235"/>
      <c r="C855" s="236"/>
      <c r="D855" s="229"/>
      <c r="E855" s="229"/>
      <c r="F855" s="229"/>
      <c r="G855" s="229"/>
      <c r="H855" s="229"/>
      <c r="I855" s="229"/>
      <c r="J855" s="229"/>
      <c r="K855" s="229"/>
      <c r="L855" s="229"/>
      <c r="M855" s="229"/>
      <c r="N855" s="229"/>
      <c r="O855" s="229"/>
      <c r="P855" s="229"/>
      <c r="Q855" s="229"/>
      <c r="R855" s="229"/>
      <c r="S855" s="229"/>
      <c r="T855" s="229"/>
      <c r="U855" s="229"/>
      <c r="V855" s="229"/>
      <c r="W855" s="229"/>
      <c r="X855" s="229"/>
      <c r="Y855" s="229"/>
      <c r="Z855" s="229"/>
      <c r="AA855" s="229"/>
      <c r="AB855" s="229"/>
      <c r="AC855" s="229"/>
      <c r="AD855" s="229"/>
      <c r="AE855" s="229"/>
    </row>
    <row r="856" spans="1:31" x14ac:dyDescent="0.25">
      <c r="A856" s="54">
        <v>10</v>
      </c>
      <c r="B856" s="235"/>
      <c r="C856" s="236"/>
      <c r="D856" s="229"/>
      <c r="E856" s="229"/>
      <c r="F856" s="229"/>
      <c r="G856" s="229"/>
      <c r="H856" s="229"/>
      <c r="I856" s="229"/>
      <c r="J856" s="229"/>
      <c r="K856" s="229"/>
      <c r="L856" s="229"/>
      <c r="M856" s="229"/>
      <c r="N856" s="229"/>
      <c r="O856" s="229"/>
      <c r="P856" s="229"/>
      <c r="Q856" s="229"/>
      <c r="R856" s="229"/>
      <c r="S856" s="229"/>
      <c r="T856" s="229"/>
      <c r="U856" s="229"/>
      <c r="V856" s="229"/>
      <c r="W856" s="229"/>
      <c r="X856" s="229"/>
      <c r="Y856" s="229"/>
      <c r="Z856" s="229"/>
      <c r="AA856" s="229"/>
      <c r="AB856" s="229"/>
      <c r="AC856" s="229"/>
      <c r="AD856" s="229"/>
      <c r="AE856" s="229"/>
    </row>
    <row r="857" spans="1:31" x14ac:dyDescent="0.25">
      <c r="A857" s="59">
        <f>COUNTA(B847:B856)</f>
        <v>0</v>
      </c>
      <c r="B857" s="253" t="s">
        <v>128</v>
      </c>
      <c r="C857" s="254"/>
      <c r="D857" s="233">
        <f>COUNT(D847:E856)</f>
        <v>0</v>
      </c>
      <c r="E857" s="234"/>
      <c r="F857" s="233">
        <f t="shared" ref="F857" si="976">COUNT(F847:G856)</f>
        <v>0</v>
      </c>
      <c r="G857" s="234"/>
      <c r="H857" s="233">
        <f t="shared" ref="H857" si="977">COUNT(H847:I856)</f>
        <v>0</v>
      </c>
      <c r="I857" s="234"/>
      <c r="J857" s="233">
        <f t="shared" ref="J857" si="978">COUNT(J847:K856)</f>
        <v>0</v>
      </c>
      <c r="K857" s="234"/>
      <c r="L857" s="233">
        <f t="shared" ref="L857" si="979">COUNT(L847:M856)</f>
        <v>0</v>
      </c>
      <c r="M857" s="234"/>
      <c r="N857" s="233">
        <f t="shared" ref="N857" si="980">COUNT(N847:O856)</f>
        <v>0</v>
      </c>
      <c r="O857" s="234"/>
      <c r="P857" s="233">
        <f t="shared" ref="P857" si="981">COUNT(P847:Q856)</f>
        <v>0</v>
      </c>
      <c r="Q857" s="234"/>
      <c r="R857" s="233">
        <f t="shared" ref="R857" si="982">COUNT(R847:S856)</f>
        <v>0</v>
      </c>
      <c r="S857" s="234"/>
      <c r="T857" s="233">
        <f t="shared" ref="T857" si="983">COUNT(T847:U856)</f>
        <v>0</v>
      </c>
      <c r="U857" s="234"/>
      <c r="V857" s="233">
        <f t="shared" ref="V857" si="984">COUNT(V847:W856)</f>
        <v>0</v>
      </c>
      <c r="W857" s="234"/>
      <c r="X857" s="233">
        <f t="shared" ref="X857" si="985">COUNT(X847:Y856)</f>
        <v>0</v>
      </c>
      <c r="Y857" s="234"/>
      <c r="Z857" s="233">
        <f t="shared" ref="Z857:AB857" si="986">COUNT(Z847:AA856)</f>
        <v>0</v>
      </c>
      <c r="AA857" s="234"/>
      <c r="AB857" s="233">
        <f t="shared" si="986"/>
        <v>0</v>
      </c>
      <c r="AC857" s="234"/>
      <c r="AD857" s="233">
        <f t="shared" ref="AD857" si="987">COUNT(AD847:AE856)</f>
        <v>0</v>
      </c>
      <c r="AE857" s="234"/>
    </row>
    <row r="858" spans="1:31" x14ac:dyDescent="0.25">
      <c r="A858" s="54"/>
      <c r="B858" s="237" t="s">
        <v>118</v>
      </c>
      <c r="C858" s="238"/>
      <c r="D858" s="229"/>
      <c r="E858" s="229"/>
      <c r="F858" s="229"/>
      <c r="G858" s="229"/>
      <c r="H858" s="229"/>
      <c r="I858" s="229"/>
      <c r="J858" s="229"/>
      <c r="K858" s="229"/>
      <c r="L858" s="229"/>
      <c r="M858" s="229"/>
      <c r="N858" s="229"/>
      <c r="O858" s="229"/>
      <c r="P858" s="229"/>
      <c r="Q858" s="229"/>
      <c r="R858" s="229"/>
      <c r="S858" s="229"/>
      <c r="T858" s="229"/>
      <c r="U858" s="229"/>
      <c r="V858" s="229"/>
      <c r="W858" s="229"/>
      <c r="X858" s="229"/>
      <c r="Y858" s="229"/>
      <c r="Z858" s="229"/>
      <c r="AA858" s="229"/>
      <c r="AB858" s="229"/>
      <c r="AC858" s="229"/>
      <c r="AD858" s="229"/>
      <c r="AE858" s="229"/>
    </row>
    <row r="859" spans="1:31" x14ac:dyDescent="0.25">
      <c r="A859" s="54">
        <v>1</v>
      </c>
      <c r="B859" s="235"/>
      <c r="C859" s="236"/>
      <c r="D859" s="230"/>
      <c r="E859" s="231"/>
      <c r="F859" s="230"/>
      <c r="G859" s="231"/>
      <c r="H859" s="230"/>
      <c r="I859" s="231"/>
      <c r="J859" s="230"/>
      <c r="K859" s="231"/>
      <c r="L859" s="229"/>
      <c r="M859" s="229"/>
      <c r="N859" s="229"/>
      <c r="O859" s="229"/>
      <c r="P859" s="229"/>
      <c r="Q859" s="229"/>
      <c r="R859" s="229"/>
      <c r="S859" s="229"/>
      <c r="T859" s="229"/>
      <c r="U859" s="229"/>
      <c r="V859" s="229"/>
      <c r="W859" s="229"/>
      <c r="X859" s="229"/>
      <c r="Y859" s="229"/>
      <c r="Z859" s="229"/>
      <c r="AA859" s="229"/>
      <c r="AB859" s="229"/>
      <c r="AC859" s="229"/>
      <c r="AD859" s="229"/>
      <c r="AE859" s="229"/>
    </row>
    <row r="860" spans="1:31" x14ac:dyDescent="0.25">
      <c r="A860" s="54">
        <v>2</v>
      </c>
      <c r="B860" s="235"/>
      <c r="C860" s="236"/>
      <c r="D860" s="230"/>
      <c r="E860" s="231"/>
      <c r="F860" s="230"/>
      <c r="G860" s="231"/>
      <c r="H860" s="230"/>
      <c r="I860" s="231"/>
      <c r="J860" s="230"/>
      <c r="K860" s="231"/>
      <c r="L860" s="229"/>
      <c r="M860" s="229"/>
      <c r="N860" s="229"/>
      <c r="O860" s="229"/>
      <c r="P860" s="229"/>
      <c r="Q860" s="229"/>
      <c r="R860" s="229"/>
      <c r="S860" s="229"/>
      <c r="T860" s="229"/>
      <c r="U860" s="229"/>
      <c r="V860" s="229"/>
      <c r="W860" s="229"/>
      <c r="X860" s="229"/>
      <c r="Y860" s="229"/>
      <c r="Z860" s="229"/>
      <c r="AA860" s="229"/>
      <c r="AB860" s="229"/>
      <c r="AC860" s="229"/>
      <c r="AD860" s="229"/>
      <c r="AE860" s="229"/>
    </row>
    <row r="861" spans="1:31" x14ac:dyDescent="0.25">
      <c r="A861" s="54">
        <v>3</v>
      </c>
      <c r="B861" s="235"/>
      <c r="C861" s="236"/>
      <c r="D861" s="229"/>
      <c r="E861" s="229"/>
      <c r="F861" s="229"/>
      <c r="G861" s="229"/>
      <c r="H861" s="229"/>
      <c r="I861" s="229"/>
      <c r="J861" s="229"/>
      <c r="K861" s="229"/>
      <c r="L861" s="229"/>
      <c r="M861" s="229"/>
      <c r="N861" s="229"/>
      <c r="O861" s="229"/>
      <c r="P861" s="229"/>
      <c r="Q861" s="229"/>
      <c r="R861" s="229"/>
      <c r="S861" s="229"/>
      <c r="T861" s="229"/>
      <c r="U861" s="229"/>
      <c r="V861" s="229"/>
      <c r="W861" s="229"/>
      <c r="X861" s="229"/>
      <c r="Y861" s="229"/>
      <c r="Z861" s="229"/>
      <c r="AA861" s="229"/>
      <c r="AB861" s="229"/>
      <c r="AC861" s="229"/>
      <c r="AD861" s="229"/>
      <c r="AE861" s="229"/>
    </row>
    <row r="862" spans="1:31" x14ac:dyDescent="0.25">
      <c r="A862" s="54">
        <v>4</v>
      </c>
      <c r="B862" s="235"/>
      <c r="C862" s="236"/>
      <c r="D862" s="229"/>
      <c r="E862" s="229"/>
      <c r="F862" s="229"/>
      <c r="G862" s="229"/>
      <c r="H862" s="229"/>
      <c r="I862" s="229"/>
      <c r="J862" s="229"/>
      <c r="K862" s="229"/>
      <c r="L862" s="229"/>
      <c r="M862" s="229"/>
      <c r="N862" s="229"/>
      <c r="O862" s="229"/>
      <c r="P862" s="229"/>
      <c r="Q862" s="229"/>
      <c r="R862" s="229"/>
      <c r="S862" s="229"/>
      <c r="T862" s="229"/>
      <c r="U862" s="229"/>
      <c r="V862" s="229"/>
      <c r="W862" s="229"/>
      <c r="X862" s="229"/>
      <c r="Y862" s="229"/>
      <c r="Z862" s="229"/>
      <c r="AA862" s="229"/>
      <c r="AB862" s="229"/>
      <c r="AC862" s="229"/>
      <c r="AD862" s="229"/>
      <c r="AE862" s="229"/>
    </row>
    <row r="863" spans="1:31" x14ac:dyDescent="0.25">
      <c r="A863" s="54">
        <v>5</v>
      </c>
      <c r="B863" s="235"/>
      <c r="C863" s="236"/>
      <c r="D863" s="229"/>
      <c r="E863" s="229"/>
      <c r="F863" s="229"/>
      <c r="G863" s="229"/>
      <c r="H863" s="229"/>
      <c r="I863" s="229"/>
      <c r="J863" s="229"/>
      <c r="K863" s="229"/>
      <c r="L863" s="229"/>
      <c r="M863" s="229"/>
      <c r="N863" s="229"/>
      <c r="O863" s="229"/>
      <c r="P863" s="229"/>
      <c r="Q863" s="229"/>
      <c r="R863" s="229"/>
      <c r="S863" s="229"/>
      <c r="T863" s="229"/>
      <c r="U863" s="229"/>
      <c r="V863" s="229"/>
      <c r="W863" s="229"/>
      <c r="X863" s="229"/>
      <c r="Y863" s="229"/>
      <c r="Z863" s="229"/>
      <c r="AA863" s="229"/>
      <c r="AB863" s="229"/>
      <c r="AC863" s="229"/>
      <c r="AD863" s="229"/>
      <c r="AE863" s="229"/>
    </row>
    <row r="864" spans="1:31" x14ac:dyDescent="0.25">
      <c r="A864" s="54">
        <v>6</v>
      </c>
      <c r="B864" s="235"/>
      <c r="C864" s="236"/>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c r="AA864" s="229"/>
      <c r="AB864" s="229"/>
      <c r="AC864" s="229"/>
      <c r="AD864" s="229"/>
      <c r="AE864" s="229"/>
    </row>
    <row r="865" spans="1:31" x14ac:dyDescent="0.25">
      <c r="A865" s="54">
        <v>7</v>
      </c>
      <c r="B865" s="235"/>
      <c r="C865" s="236"/>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c r="AA865" s="229"/>
      <c r="AB865" s="229"/>
      <c r="AC865" s="229"/>
      <c r="AD865" s="229"/>
      <c r="AE865" s="229"/>
    </row>
    <row r="866" spans="1:31" x14ac:dyDescent="0.25">
      <c r="A866" s="54">
        <v>8</v>
      </c>
      <c r="B866" s="235"/>
      <c r="C866" s="236"/>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c r="AA866" s="229"/>
      <c r="AB866" s="229"/>
      <c r="AC866" s="229"/>
      <c r="AD866" s="229"/>
      <c r="AE866" s="229"/>
    </row>
    <row r="867" spans="1:31" x14ac:dyDescent="0.25">
      <c r="A867" s="54">
        <v>9</v>
      </c>
      <c r="B867" s="235"/>
      <c r="C867" s="236"/>
      <c r="D867" s="229"/>
      <c r="E867" s="229"/>
      <c r="F867" s="229"/>
      <c r="G867" s="229"/>
      <c r="H867" s="229"/>
      <c r="I867" s="229"/>
      <c r="J867" s="229"/>
      <c r="K867" s="229"/>
      <c r="L867" s="229"/>
      <c r="M867" s="229"/>
      <c r="N867" s="229"/>
      <c r="O867" s="229"/>
      <c r="P867" s="229"/>
      <c r="Q867" s="229"/>
      <c r="R867" s="229"/>
      <c r="S867" s="229"/>
      <c r="T867" s="229"/>
      <c r="U867" s="229"/>
      <c r="V867" s="229"/>
      <c r="W867" s="229"/>
      <c r="X867" s="229"/>
      <c r="Y867" s="229"/>
      <c r="Z867" s="229"/>
      <c r="AA867" s="229"/>
      <c r="AB867" s="229"/>
      <c r="AC867" s="229"/>
      <c r="AD867" s="229"/>
      <c r="AE867" s="229"/>
    </row>
    <row r="868" spans="1:31" x14ac:dyDescent="0.25">
      <c r="A868" s="54">
        <v>10</v>
      </c>
      <c r="B868" s="235"/>
      <c r="C868" s="236"/>
      <c r="D868" s="229"/>
      <c r="E868" s="229"/>
      <c r="F868" s="229"/>
      <c r="G868" s="229"/>
      <c r="H868" s="229"/>
      <c r="I868" s="229"/>
      <c r="J868" s="229"/>
      <c r="K868" s="229"/>
      <c r="L868" s="229"/>
      <c r="M868" s="229"/>
      <c r="N868" s="229"/>
      <c r="O868" s="229"/>
      <c r="P868" s="229"/>
      <c r="Q868" s="229"/>
      <c r="R868" s="229"/>
      <c r="S868" s="229"/>
      <c r="T868" s="229"/>
      <c r="U868" s="229"/>
      <c r="V868" s="229"/>
      <c r="W868" s="229"/>
      <c r="X868" s="229"/>
      <c r="Y868" s="229"/>
      <c r="Z868" s="229"/>
      <c r="AA868" s="229"/>
      <c r="AB868" s="229"/>
      <c r="AC868" s="229"/>
      <c r="AD868" s="229"/>
      <c r="AE868" s="229"/>
    </row>
    <row r="869" spans="1:31" x14ac:dyDescent="0.25">
      <c r="A869" s="59">
        <f>COUNTA(B859:B868)</f>
        <v>0</v>
      </c>
      <c r="B869" s="253" t="s">
        <v>128</v>
      </c>
      <c r="C869" s="254"/>
      <c r="D869" s="233">
        <f>COUNT(D859:E868)</f>
        <v>0</v>
      </c>
      <c r="E869" s="234"/>
      <c r="F869" s="233">
        <f t="shared" ref="F869" si="988">COUNT(F859:G868)</f>
        <v>0</v>
      </c>
      <c r="G869" s="234"/>
      <c r="H869" s="233">
        <f t="shared" ref="H869" si="989">COUNT(H859:I868)</f>
        <v>0</v>
      </c>
      <c r="I869" s="234"/>
      <c r="J869" s="233">
        <f t="shared" ref="J869" si="990">COUNT(J859:K868)</f>
        <v>0</v>
      </c>
      <c r="K869" s="234"/>
      <c r="L869" s="233">
        <f t="shared" ref="L869" si="991">COUNT(L859:M868)</f>
        <v>0</v>
      </c>
      <c r="M869" s="234"/>
      <c r="N869" s="233">
        <f t="shared" ref="N869" si="992">COUNT(N859:O868)</f>
        <v>0</v>
      </c>
      <c r="O869" s="234"/>
      <c r="P869" s="233">
        <f t="shared" ref="P869" si="993">COUNT(P859:Q868)</f>
        <v>0</v>
      </c>
      <c r="Q869" s="234"/>
      <c r="R869" s="233">
        <f t="shared" ref="R869" si="994">COUNT(R859:S868)</f>
        <v>0</v>
      </c>
      <c r="S869" s="234"/>
      <c r="T869" s="233">
        <f t="shared" ref="T869" si="995">COUNT(T859:U868)</f>
        <v>0</v>
      </c>
      <c r="U869" s="234"/>
      <c r="V869" s="233">
        <f t="shared" ref="V869" si="996">COUNT(V859:W868)</f>
        <v>0</v>
      </c>
      <c r="W869" s="234"/>
      <c r="X869" s="233">
        <f t="shared" ref="X869" si="997">COUNT(X859:Y868)</f>
        <v>0</v>
      </c>
      <c r="Y869" s="234"/>
      <c r="Z869" s="233">
        <f t="shared" ref="Z869:AB869" si="998">COUNT(Z859:AA868)</f>
        <v>0</v>
      </c>
      <c r="AA869" s="234"/>
      <c r="AB869" s="233">
        <f t="shared" si="998"/>
        <v>0</v>
      </c>
      <c r="AC869" s="234"/>
      <c r="AD869" s="233">
        <f t="shared" ref="AD869" si="999">COUNT(AD859:AE868)</f>
        <v>0</v>
      </c>
      <c r="AE869" s="234"/>
    </row>
    <row r="870" spans="1:31" x14ac:dyDescent="0.25">
      <c r="A870" s="54"/>
      <c r="B870" s="237" t="s">
        <v>119</v>
      </c>
      <c r="C870" s="238"/>
      <c r="D870" s="229"/>
      <c r="E870" s="229"/>
      <c r="F870" s="229"/>
      <c r="G870" s="229"/>
      <c r="H870" s="229"/>
      <c r="I870" s="229"/>
      <c r="J870" s="229"/>
      <c r="K870" s="229"/>
      <c r="L870" s="229"/>
      <c r="M870" s="229"/>
      <c r="N870" s="229"/>
      <c r="O870" s="229"/>
      <c r="P870" s="229"/>
      <c r="Q870" s="229"/>
      <c r="R870" s="229"/>
      <c r="S870" s="229"/>
      <c r="T870" s="229"/>
      <c r="U870" s="229"/>
      <c r="V870" s="229"/>
      <c r="W870" s="229"/>
      <c r="X870" s="229"/>
      <c r="Y870" s="229"/>
      <c r="Z870" s="229"/>
      <c r="AA870" s="229"/>
      <c r="AB870" s="229"/>
      <c r="AC870" s="229"/>
      <c r="AD870" s="229"/>
      <c r="AE870" s="229"/>
    </row>
    <row r="871" spans="1:31" x14ac:dyDescent="0.25">
      <c r="A871" s="54">
        <v>1</v>
      </c>
      <c r="B871" s="235"/>
      <c r="C871" s="236"/>
      <c r="D871" s="230"/>
      <c r="E871" s="231"/>
      <c r="F871" s="230"/>
      <c r="G871" s="231"/>
      <c r="H871" s="230"/>
      <c r="I871" s="231"/>
      <c r="J871" s="230"/>
      <c r="K871" s="231"/>
      <c r="L871" s="229"/>
      <c r="M871" s="229"/>
      <c r="N871" s="229"/>
      <c r="O871" s="229"/>
      <c r="P871" s="229"/>
      <c r="Q871" s="229"/>
      <c r="R871" s="229"/>
      <c r="S871" s="229"/>
      <c r="T871" s="229"/>
      <c r="U871" s="229"/>
      <c r="V871" s="229"/>
      <c r="W871" s="229"/>
      <c r="X871" s="229"/>
      <c r="Y871" s="229"/>
      <c r="Z871" s="229"/>
      <c r="AA871" s="229"/>
      <c r="AB871" s="229"/>
      <c r="AC871" s="229"/>
      <c r="AD871" s="229"/>
      <c r="AE871" s="229"/>
    </row>
    <row r="872" spans="1:31" x14ac:dyDescent="0.25">
      <c r="A872" s="54">
        <v>2</v>
      </c>
      <c r="B872" s="235"/>
      <c r="C872" s="236"/>
      <c r="D872" s="230"/>
      <c r="E872" s="231"/>
      <c r="F872" s="230"/>
      <c r="G872" s="231"/>
      <c r="H872" s="230"/>
      <c r="I872" s="231"/>
      <c r="J872" s="230"/>
      <c r="K872" s="231"/>
      <c r="L872" s="229"/>
      <c r="M872" s="229"/>
      <c r="N872" s="229"/>
      <c r="O872" s="229"/>
      <c r="P872" s="229"/>
      <c r="Q872" s="229"/>
      <c r="R872" s="229"/>
      <c r="S872" s="229"/>
      <c r="T872" s="229"/>
      <c r="U872" s="229"/>
      <c r="V872" s="229"/>
      <c r="W872" s="229"/>
      <c r="X872" s="229"/>
      <c r="Y872" s="229"/>
      <c r="Z872" s="229"/>
      <c r="AA872" s="229"/>
      <c r="AB872" s="229"/>
      <c r="AC872" s="229"/>
      <c r="AD872" s="229"/>
      <c r="AE872" s="229"/>
    </row>
    <row r="873" spans="1:31" x14ac:dyDescent="0.25">
      <c r="A873" s="54">
        <v>3</v>
      </c>
      <c r="B873" s="235"/>
      <c r="C873" s="236"/>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c r="AA873" s="229"/>
      <c r="AB873" s="229"/>
      <c r="AC873" s="229"/>
      <c r="AD873" s="229"/>
      <c r="AE873" s="229"/>
    </row>
    <row r="874" spans="1:31" x14ac:dyDescent="0.25">
      <c r="A874" s="54">
        <v>4</v>
      </c>
      <c r="B874" s="235"/>
      <c r="C874" s="236"/>
      <c r="D874" s="229"/>
      <c r="E874" s="229"/>
      <c r="F874" s="229"/>
      <c r="G874" s="229"/>
      <c r="H874" s="229"/>
      <c r="I874" s="229"/>
      <c r="J874" s="229"/>
      <c r="K874" s="229"/>
      <c r="L874" s="229"/>
      <c r="M874" s="229"/>
      <c r="N874" s="229"/>
      <c r="O874" s="229"/>
      <c r="P874" s="229"/>
      <c r="Q874" s="229"/>
      <c r="R874" s="229"/>
      <c r="S874" s="229"/>
      <c r="T874" s="229"/>
      <c r="U874" s="229"/>
      <c r="V874" s="229"/>
      <c r="W874" s="229"/>
      <c r="X874" s="229"/>
      <c r="Y874" s="229"/>
      <c r="Z874" s="229"/>
      <c r="AA874" s="229"/>
      <c r="AB874" s="229"/>
      <c r="AC874" s="229"/>
      <c r="AD874" s="229"/>
      <c r="AE874" s="229"/>
    </row>
    <row r="875" spans="1:31" x14ac:dyDescent="0.25">
      <c r="A875" s="54">
        <v>5</v>
      </c>
      <c r="B875" s="235"/>
      <c r="C875" s="236"/>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c r="AE875" s="229"/>
    </row>
    <row r="876" spans="1:31" x14ac:dyDescent="0.25">
      <c r="A876" s="54">
        <v>6</v>
      </c>
      <c r="B876" s="235"/>
      <c r="C876" s="236"/>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c r="AA876" s="229"/>
      <c r="AB876" s="229"/>
      <c r="AC876" s="229"/>
      <c r="AD876" s="229"/>
      <c r="AE876" s="229"/>
    </row>
    <row r="877" spans="1:31" x14ac:dyDescent="0.25">
      <c r="A877" s="54">
        <v>7</v>
      </c>
      <c r="B877" s="235"/>
      <c r="C877" s="236"/>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c r="AA877" s="229"/>
      <c r="AB877" s="229"/>
      <c r="AC877" s="229"/>
      <c r="AD877" s="229"/>
      <c r="AE877" s="229"/>
    </row>
    <row r="878" spans="1:31" x14ac:dyDescent="0.25">
      <c r="A878" s="54">
        <v>8</v>
      </c>
      <c r="B878" s="235"/>
      <c r="C878" s="236"/>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c r="AA878" s="229"/>
      <c r="AB878" s="229"/>
      <c r="AC878" s="229"/>
      <c r="AD878" s="229"/>
      <c r="AE878" s="229"/>
    </row>
    <row r="879" spans="1:31" x14ac:dyDescent="0.25">
      <c r="A879" s="54">
        <v>9</v>
      </c>
      <c r="B879" s="235"/>
      <c r="C879" s="236"/>
      <c r="D879" s="229"/>
      <c r="E879" s="229"/>
      <c r="F879" s="229"/>
      <c r="G879" s="229"/>
      <c r="H879" s="229"/>
      <c r="I879" s="229"/>
      <c r="J879" s="229"/>
      <c r="K879" s="229"/>
      <c r="L879" s="229"/>
      <c r="M879" s="229"/>
      <c r="N879" s="229"/>
      <c r="O879" s="229"/>
      <c r="P879" s="229"/>
      <c r="Q879" s="229"/>
      <c r="R879" s="229"/>
      <c r="S879" s="229"/>
      <c r="T879" s="229"/>
      <c r="U879" s="229"/>
      <c r="V879" s="229"/>
      <c r="W879" s="229"/>
      <c r="X879" s="229"/>
      <c r="Y879" s="229"/>
      <c r="Z879" s="229"/>
      <c r="AA879" s="229"/>
      <c r="AB879" s="229"/>
      <c r="AC879" s="229"/>
      <c r="AD879" s="229"/>
      <c r="AE879" s="229"/>
    </row>
    <row r="880" spans="1:31" x14ac:dyDescent="0.25">
      <c r="A880" s="54">
        <v>10</v>
      </c>
      <c r="B880" s="235"/>
      <c r="C880" s="236"/>
      <c r="D880" s="229"/>
      <c r="E880" s="229"/>
      <c r="F880" s="229"/>
      <c r="G880" s="229"/>
      <c r="H880" s="229"/>
      <c r="I880" s="229"/>
      <c r="J880" s="229"/>
      <c r="K880" s="229"/>
      <c r="L880" s="229"/>
      <c r="M880" s="229"/>
      <c r="N880" s="229"/>
      <c r="O880" s="229"/>
      <c r="P880" s="229"/>
      <c r="Q880" s="229"/>
      <c r="R880" s="229"/>
      <c r="S880" s="229"/>
      <c r="T880" s="229"/>
      <c r="U880" s="229"/>
      <c r="V880" s="229"/>
      <c r="W880" s="229"/>
      <c r="X880" s="229"/>
      <c r="Y880" s="229"/>
      <c r="Z880" s="229"/>
      <c r="AA880" s="229"/>
      <c r="AB880" s="229"/>
      <c r="AC880" s="229"/>
      <c r="AD880" s="229"/>
      <c r="AE880" s="229"/>
    </row>
    <row r="881" spans="1:31" x14ac:dyDescent="0.25">
      <c r="A881" s="59">
        <f>COUNTA(B871:B880)</f>
        <v>0</v>
      </c>
      <c r="B881" s="253" t="s">
        <v>128</v>
      </c>
      <c r="C881" s="254"/>
      <c r="D881" s="233">
        <f>COUNT(D871:E880)</f>
        <v>0</v>
      </c>
      <c r="E881" s="234"/>
      <c r="F881" s="233">
        <f t="shared" ref="F881" si="1000">COUNT(F871:G880)</f>
        <v>0</v>
      </c>
      <c r="G881" s="234"/>
      <c r="H881" s="233">
        <f t="shared" ref="H881" si="1001">COUNT(H871:I880)</f>
        <v>0</v>
      </c>
      <c r="I881" s="234"/>
      <c r="J881" s="233">
        <f t="shared" ref="J881" si="1002">COUNT(J871:K880)</f>
        <v>0</v>
      </c>
      <c r="K881" s="234"/>
      <c r="L881" s="233">
        <f t="shared" ref="L881" si="1003">COUNT(L871:M880)</f>
        <v>0</v>
      </c>
      <c r="M881" s="234"/>
      <c r="N881" s="233">
        <f t="shared" ref="N881" si="1004">COUNT(N871:O880)</f>
        <v>0</v>
      </c>
      <c r="O881" s="234"/>
      <c r="P881" s="233">
        <f t="shared" ref="P881" si="1005">COUNT(P871:Q880)</f>
        <v>0</v>
      </c>
      <c r="Q881" s="234"/>
      <c r="R881" s="233">
        <f t="shared" ref="R881" si="1006">COUNT(R871:S880)</f>
        <v>0</v>
      </c>
      <c r="S881" s="234"/>
      <c r="T881" s="233">
        <f t="shared" ref="T881" si="1007">COUNT(T871:U880)</f>
        <v>0</v>
      </c>
      <c r="U881" s="234"/>
      <c r="V881" s="233">
        <f t="shared" ref="V881" si="1008">COUNT(V871:W880)</f>
        <v>0</v>
      </c>
      <c r="W881" s="234"/>
      <c r="X881" s="233">
        <f t="shared" ref="X881" si="1009">COUNT(X871:Y880)</f>
        <v>0</v>
      </c>
      <c r="Y881" s="234"/>
      <c r="Z881" s="233">
        <f t="shared" ref="Z881:AB881" si="1010">COUNT(Z871:AA880)</f>
        <v>0</v>
      </c>
      <c r="AA881" s="234"/>
      <c r="AB881" s="233">
        <f t="shared" si="1010"/>
        <v>0</v>
      </c>
      <c r="AC881" s="234"/>
      <c r="AD881" s="233">
        <f t="shared" ref="AD881" si="1011">COUNT(AD871:AE880)</f>
        <v>0</v>
      </c>
      <c r="AE881" s="234"/>
    </row>
    <row r="882" spans="1:31" x14ac:dyDescent="0.25">
      <c r="A882" s="54"/>
      <c r="B882" s="237" t="s">
        <v>120</v>
      </c>
      <c r="C882" s="238"/>
      <c r="D882" s="229"/>
      <c r="E882" s="229"/>
      <c r="F882" s="229"/>
      <c r="G882" s="229"/>
      <c r="H882" s="229"/>
      <c r="I882" s="229"/>
      <c r="J882" s="229"/>
      <c r="K882" s="229"/>
      <c r="L882" s="229"/>
      <c r="M882" s="229"/>
      <c r="N882" s="229"/>
      <c r="O882" s="229"/>
      <c r="P882" s="229"/>
      <c r="Q882" s="229"/>
      <c r="R882" s="229"/>
      <c r="S882" s="229"/>
      <c r="T882" s="229"/>
      <c r="U882" s="229"/>
      <c r="V882" s="229"/>
      <c r="W882" s="229"/>
      <c r="X882" s="229"/>
      <c r="Y882" s="229"/>
      <c r="Z882" s="229"/>
      <c r="AA882" s="229"/>
      <c r="AB882" s="229"/>
      <c r="AC882" s="229"/>
      <c r="AD882" s="229"/>
      <c r="AE882" s="229"/>
    </row>
    <row r="883" spans="1:31" x14ac:dyDescent="0.25">
      <c r="A883" s="54">
        <v>1</v>
      </c>
      <c r="B883" s="235"/>
      <c r="C883" s="236"/>
      <c r="D883" s="230"/>
      <c r="E883" s="231"/>
      <c r="F883" s="230"/>
      <c r="G883" s="231"/>
      <c r="H883" s="230"/>
      <c r="I883" s="231"/>
      <c r="J883" s="230"/>
      <c r="K883" s="231"/>
      <c r="L883" s="229"/>
      <c r="M883" s="229"/>
      <c r="N883" s="229"/>
      <c r="O883" s="229"/>
      <c r="P883" s="229"/>
      <c r="Q883" s="229"/>
      <c r="R883" s="229"/>
      <c r="S883" s="229"/>
      <c r="T883" s="229"/>
      <c r="U883" s="229"/>
      <c r="V883" s="229"/>
      <c r="W883" s="229"/>
      <c r="X883" s="229"/>
      <c r="Y883" s="229"/>
      <c r="Z883" s="229"/>
      <c r="AA883" s="229"/>
      <c r="AB883" s="229"/>
      <c r="AC883" s="229"/>
      <c r="AD883" s="229"/>
      <c r="AE883" s="229"/>
    </row>
    <row r="884" spans="1:31" x14ac:dyDescent="0.25">
      <c r="A884" s="54">
        <v>2</v>
      </c>
      <c r="B884" s="235"/>
      <c r="C884" s="236"/>
      <c r="D884" s="230"/>
      <c r="E884" s="231"/>
      <c r="F884" s="230"/>
      <c r="G884" s="231"/>
      <c r="H884" s="230"/>
      <c r="I884" s="231"/>
      <c r="J884" s="230"/>
      <c r="K884" s="231"/>
      <c r="L884" s="229"/>
      <c r="M884" s="229"/>
      <c r="N884" s="229"/>
      <c r="O884" s="229"/>
      <c r="P884" s="229"/>
      <c r="Q884" s="229"/>
      <c r="R884" s="229"/>
      <c r="S884" s="229"/>
      <c r="T884" s="229"/>
      <c r="U884" s="229"/>
      <c r="V884" s="229"/>
      <c r="W884" s="229"/>
      <c r="X884" s="229"/>
      <c r="Y884" s="229"/>
      <c r="Z884" s="229"/>
      <c r="AA884" s="229"/>
      <c r="AB884" s="229"/>
      <c r="AC884" s="229"/>
      <c r="AD884" s="229"/>
      <c r="AE884" s="229"/>
    </row>
    <row r="885" spans="1:31" x14ac:dyDescent="0.25">
      <c r="A885" s="54">
        <v>3</v>
      </c>
      <c r="B885" s="235"/>
      <c r="C885" s="236"/>
      <c r="D885" s="229"/>
      <c r="E885" s="229"/>
      <c r="F885" s="229"/>
      <c r="G885" s="229"/>
      <c r="H885" s="229"/>
      <c r="I885" s="229"/>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row>
    <row r="886" spans="1:31" x14ac:dyDescent="0.25">
      <c r="A886" s="54">
        <v>4</v>
      </c>
      <c r="B886" s="235"/>
      <c r="C886" s="236"/>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c r="AA886" s="229"/>
      <c r="AB886" s="229"/>
      <c r="AC886" s="229"/>
      <c r="AD886" s="229"/>
      <c r="AE886" s="229"/>
    </row>
    <row r="887" spans="1:31" x14ac:dyDescent="0.25">
      <c r="A887" s="54">
        <v>5</v>
      </c>
      <c r="B887" s="235"/>
      <c r="C887" s="236"/>
      <c r="D887" s="229"/>
      <c r="E887" s="229"/>
      <c r="F887" s="229"/>
      <c r="G887" s="229"/>
      <c r="H887" s="229"/>
      <c r="I887" s="229"/>
      <c r="J887" s="229"/>
      <c r="K887" s="229"/>
      <c r="L887" s="229"/>
      <c r="M887" s="229"/>
      <c r="N887" s="229"/>
      <c r="O887" s="229"/>
      <c r="P887" s="229"/>
      <c r="Q887" s="229"/>
      <c r="R887" s="229"/>
      <c r="S887" s="229"/>
      <c r="T887" s="229"/>
      <c r="U887" s="229"/>
      <c r="V887" s="229"/>
      <c r="W887" s="229"/>
      <c r="X887" s="229"/>
      <c r="Y887" s="229"/>
      <c r="Z887" s="229"/>
      <c r="AA887" s="229"/>
      <c r="AB887" s="229"/>
      <c r="AC887" s="229"/>
      <c r="AD887" s="229"/>
      <c r="AE887" s="229"/>
    </row>
    <row r="888" spans="1:31" x14ac:dyDescent="0.25">
      <c r="A888" s="54">
        <v>6</v>
      </c>
      <c r="B888" s="235"/>
      <c r="C888" s="236"/>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c r="AA888" s="229"/>
      <c r="AB888" s="229"/>
      <c r="AC888" s="229"/>
      <c r="AD888" s="229"/>
      <c r="AE888" s="229"/>
    </row>
    <row r="889" spans="1:31" x14ac:dyDescent="0.25">
      <c r="A889" s="54">
        <v>7</v>
      </c>
      <c r="B889" s="235"/>
      <c r="C889" s="236"/>
      <c r="D889" s="229"/>
      <c r="E889" s="229"/>
      <c r="F889" s="229"/>
      <c r="G889" s="229"/>
      <c r="H889" s="229"/>
      <c r="I889" s="229"/>
      <c r="J889" s="229"/>
      <c r="K889" s="229"/>
      <c r="L889" s="229"/>
      <c r="M889" s="229"/>
      <c r="N889" s="229"/>
      <c r="O889" s="229"/>
      <c r="P889" s="229"/>
      <c r="Q889" s="229"/>
      <c r="R889" s="229"/>
      <c r="S889" s="229"/>
      <c r="T889" s="229"/>
      <c r="U889" s="229"/>
      <c r="V889" s="229"/>
      <c r="W889" s="229"/>
      <c r="X889" s="229"/>
      <c r="Y889" s="229"/>
      <c r="Z889" s="229"/>
      <c r="AA889" s="229"/>
      <c r="AB889" s="229"/>
      <c r="AC889" s="229"/>
      <c r="AD889" s="229"/>
      <c r="AE889" s="229"/>
    </row>
    <row r="890" spans="1:31" x14ac:dyDescent="0.25">
      <c r="A890" s="54">
        <v>8</v>
      </c>
      <c r="B890" s="235"/>
      <c r="C890" s="236"/>
      <c r="D890" s="229"/>
      <c r="E890" s="229"/>
      <c r="F890" s="229"/>
      <c r="G890" s="229"/>
      <c r="H890" s="229"/>
      <c r="I890" s="229"/>
      <c r="J890" s="229"/>
      <c r="K890" s="229"/>
      <c r="L890" s="229"/>
      <c r="M890" s="229"/>
      <c r="N890" s="229"/>
      <c r="O890" s="229"/>
      <c r="P890" s="229"/>
      <c r="Q890" s="229"/>
      <c r="R890" s="229"/>
      <c r="S890" s="229"/>
      <c r="T890" s="229"/>
      <c r="U890" s="229"/>
      <c r="V890" s="229"/>
      <c r="W890" s="229"/>
      <c r="X890" s="229"/>
      <c r="Y890" s="229"/>
      <c r="Z890" s="229"/>
      <c r="AA890" s="229"/>
      <c r="AB890" s="229"/>
      <c r="AC890" s="229"/>
      <c r="AD890" s="229"/>
      <c r="AE890" s="229"/>
    </row>
    <row r="891" spans="1:31" x14ac:dyDescent="0.25">
      <c r="A891" s="54">
        <v>9</v>
      </c>
      <c r="B891" s="235"/>
      <c r="C891" s="236"/>
      <c r="D891" s="229"/>
      <c r="E891" s="229"/>
      <c r="F891" s="229"/>
      <c r="G891" s="229"/>
      <c r="H891" s="229"/>
      <c r="I891" s="229"/>
      <c r="J891" s="229"/>
      <c r="K891" s="229"/>
      <c r="L891" s="229"/>
      <c r="M891" s="229"/>
      <c r="N891" s="229"/>
      <c r="O891" s="229"/>
      <c r="P891" s="229"/>
      <c r="Q891" s="229"/>
      <c r="R891" s="229"/>
      <c r="S891" s="229"/>
      <c r="T891" s="229"/>
      <c r="U891" s="229"/>
      <c r="V891" s="229"/>
      <c r="W891" s="229"/>
      <c r="X891" s="229"/>
      <c r="Y891" s="229"/>
      <c r="Z891" s="229"/>
      <c r="AA891" s="229"/>
      <c r="AB891" s="229"/>
      <c r="AC891" s="229"/>
      <c r="AD891" s="229"/>
      <c r="AE891" s="229"/>
    </row>
    <row r="892" spans="1:31" x14ac:dyDescent="0.25">
      <c r="A892" s="54">
        <v>10</v>
      </c>
      <c r="B892" s="235"/>
      <c r="C892" s="236"/>
      <c r="D892" s="229"/>
      <c r="E892" s="229"/>
      <c r="F892" s="229"/>
      <c r="G892" s="229"/>
      <c r="H892" s="229"/>
      <c r="I892" s="229"/>
      <c r="J892" s="229"/>
      <c r="K892" s="229"/>
      <c r="L892" s="229"/>
      <c r="M892" s="229"/>
      <c r="N892" s="229"/>
      <c r="O892" s="229"/>
      <c r="P892" s="229"/>
      <c r="Q892" s="229"/>
      <c r="R892" s="229"/>
      <c r="S892" s="229"/>
      <c r="T892" s="229"/>
      <c r="U892" s="229"/>
      <c r="V892" s="229"/>
      <c r="W892" s="229"/>
      <c r="X892" s="229"/>
      <c r="Y892" s="229"/>
      <c r="Z892" s="229"/>
      <c r="AA892" s="229"/>
      <c r="AB892" s="229"/>
      <c r="AC892" s="229"/>
      <c r="AD892" s="229"/>
      <c r="AE892" s="229"/>
    </row>
    <row r="893" spans="1:31" x14ac:dyDescent="0.25">
      <c r="A893" s="59">
        <f>COUNTA(B883:B892)</f>
        <v>0</v>
      </c>
      <c r="B893" s="253" t="s">
        <v>128</v>
      </c>
      <c r="C893" s="254"/>
      <c r="D893" s="233">
        <f>COUNT(D883:E892)</f>
        <v>0</v>
      </c>
      <c r="E893" s="234"/>
      <c r="F893" s="233">
        <f t="shared" ref="F893" si="1012">COUNT(F883:G892)</f>
        <v>0</v>
      </c>
      <c r="G893" s="234"/>
      <c r="H893" s="233">
        <f t="shared" ref="H893" si="1013">COUNT(H883:I892)</f>
        <v>0</v>
      </c>
      <c r="I893" s="234"/>
      <c r="J893" s="233">
        <f t="shared" ref="J893" si="1014">COUNT(J883:K892)</f>
        <v>0</v>
      </c>
      <c r="K893" s="234"/>
      <c r="L893" s="233">
        <f t="shared" ref="L893" si="1015">COUNT(L883:M892)</f>
        <v>0</v>
      </c>
      <c r="M893" s="234"/>
      <c r="N893" s="233">
        <f t="shared" ref="N893" si="1016">COUNT(N883:O892)</f>
        <v>0</v>
      </c>
      <c r="O893" s="234"/>
      <c r="P893" s="233">
        <f t="shared" ref="P893" si="1017">COUNT(P883:Q892)</f>
        <v>0</v>
      </c>
      <c r="Q893" s="234"/>
      <c r="R893" s="233">
        <f t="shared" ref="R893" si="1018">COUNT(R883:S892)</f>
        <v>0</v>
      </c>
      <c r="S893" s="234"/>
      <c r="T893" s="233">
        <f t="shared" ref="T893" si="1019">COUNT(T883:U892)</f>
        <v>0</v>
      </c>
      <c r="U893" s="234"/>
      <c r="V893" s="233">
        <f t="shared" ref="V893" si="1020">COUNT(V883:W892)</f>
        <v>0</v>
      </c>
      <c r="W893" s="234"/>
      <c r="X893" s="233">
        <f t="shared" ref="X893" si="1021">COUNT(X883:Y892)</f>
        <v>0</v>
      </c>
      <c r="Y893" s="234"/>
      <c r="Z893" s="233">
        <f t="shared" ref="Z893:AB893" si="1022">COUNT(Z883:AA892)</f>
        <v>0</v>
      </c>
      <c r="AA893" s="234"/>
      <c r="AB893" s="233">
        <f t="shared" si="1022"/>
        <v>0</v>
      </c>
      <c r="AC893" s="234"/>
      <c r="AD893" s="233">
        <f t="shared" ref="AD893" si="1023">COUNT(AD883:AE892)</f>
        <v>0</v>
      </c>
      <c r="AE893" s="234"/>
    </row>
    <row r="894" spans="1:31" x14ac:dyDescent="0.25">
      <c r="A894" s="54"/>
      <c r="B894" s="237" t="s">
        <v>121</v>
      </c>
      <c r="C894" s="238"/>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c r="AA894" s="229"/>
      <c r="AB894" s="229"/>
      <c r="AC894" s="229"/>
      <c r="AD894" s="229"/>
      <c r="AE894" s="229"/>
    </row>
    <row r="895" spans="1:31" x14ac:dyDescent="0.25">
      <c r="A895" s="54">
        <v>1</v>
      </c>
      <c r="B895" s="235"/>
      <c r="C895" s="236"/>
      <c r="D895" s="230"/>
      <c r="E895" s="231"/>
      <c r="F895" s="230"/>
      <c r="G895" s="231"/>
      <c r="H895" s="230"/>
      <c r="I895" s="231"/>
      <c r="J895" s="230"/>
      <c r="K895" s="231"/>
      <c r="L895" s="229"/>
      <c r="M895" s="229"/>
      <c r="N895" s="229"/>
      <c r="O895" s="229"/>
      <c r="P895" s="229"/>
      <c r="Q895" s="229"/>
      <c r="R895" s="229"/>
      <c r="S895" s="229"/>
      <c r="T895" s="229"/>
      <c r="U895" s="229"/>
      <c r="V895" s="229"/>
      <c r="W895" s="229"/>
      <c r="X895" s="229"/>
      <c r="Y895" s="229"/>
      <c r="Z895" s="229"/>
      <c r="AA895" s="229"/>
      <c r="AB895" s="229"/>
      <c r="AC895" s="229"/>
      <c r="AD895" s="229"/>
      <c r="AE895" s="229"/>
    </row>
    <row r="896" spans="1:31" x14ac:dyDescent="0.25">
      <c r="A896" s="54">
        <v>2</v>
      </c>
      <c r="B896" s="235"/>
      <c r="C896" s="236"/>
      <c r="D896" s="230"/>
      <c r="E896" s="231"/>
      <c r="F896" s="230"/>
      <c r="G896" s="231"/>
      <c r="H896" s="230"/>
      <c r="I896" s="231"/>
      <c r="J896" s="230"/>
      <c r="K896" s="231"/>
      <c r="L896" s="229"/>
      <c r="M896" s="229"/>
      <c r="N896" s="229"/>
      <c r="O896" s="229"/>
      <c r="P896" s="229"/>
      <c r="Q896" s="229"/>
      <c r="R896" s="229"/>
      <c r="S896" s="229"/>
      <c r="T896" s="229"/>
      <c r="U896" s="229"/>
      <c r="V896" s="229"/>
      <c r="W896" s="229"/>
      <c r="X896" s="229"/>
      <c r="Y896" s="229"/>
      <c r="Z896" s="229"/>
      <c r="AA896" s="229"/>
      <c r="AB896" s="229"/>
      <c r="AC896" s="229"/>
      <c r="AD896" s="229"/>
      <c r="AE896" s="229"/>
    </row>
    <row r="897" spans="1:31" x14ac:dyDescent="0.25">
      <c r="A897" s="54">
        <v>3</v>
      </c>
      <c r="B897" s="235"/>
      <c r="C897" s="236"/>
      <c r="D897" s="229"/>
      <c r="E897" s="229"/>
      <c r="F897" s="229"/>
      <c r="G897" s="229"/>
      <c r="H897" s="229"/>
      <c r="I897" s="229"/>
      <c r="J897" s="229"/>
      <c r="K897" s="229"/>
      <c r="L897" s="229"/>
      <c r="M897" s="229"/>
      <c r="N897" s="229"/>
      <c r="O897" s="229"/>
      <c r="P897" s="229"/>
      <c r="Q897" s="229"/>
      <c r="R897" s="229"/>
      <c r="S897" s="229"/>
      <c r="T897" s="229"/>
      <c r="U897" s="229"/>
      <c r="V897" s="229"/>
      <c r="W897" s="229"/>
      <c r="X897" s="229"/>
      <c r="Y897" s="229"/>
      <c r="Z897" s="229"/>
      <c r="AA897" s="229"/>
      <c r="AB897" s="229"/>
      <c r="AC897" s="229"/>
      <c r="AD897" s="229"/>
      <c r="AE897" s="229"/>
    </row>
    <row r="898" spans="1:31" x14ac:dyDescent="0.25">
      <c r="A898" s="54">
        <v>4</v>
      </c>
      <c r="B898" s="235"/>
      <c r="C898" s="236"/>
      <c r="D898" s="229"/>
      <c r="E898" s="229"/>
      <c r="F898" s="229"/>
      <c r="G898" s="229"/>
      <c r="H898" s="229"/>
      <c r="I898" s="229"/>
      <c r="J898" s="229"/>
      <c r="K898" s="229"/>
      <c r="L898" s="229"/>
      <c r="M898" s="229"/>
      <c r="N898" s="229"/>
      <c r="O898" s="229"/>
      <c r="P898" s="229"/>
      <c r="Q898" s="229"/>
      <c r="R898" s="229"/>
      <c r="S898" s="229"/>
      <c r="T898" s="229"/>
      <c r="U898" s="229"/>
      <c r="V898" s="229"/>
      <c r="W898" s="229"/>
      <c r="X898" s="229"/>
      <c r="Y898" s="229"/>
      <c r="Z898" s="229"/>
      <c r="AA898" s="229"/>
      <c r="AB898" s="229"/>
      <c r="AC898" s="229"/>
      <c r="AD898" s="229"/>
      <c r="AE898" s="229"/>
    </row>
    <row r="899" spans="1:31" x14ac:dyDescent="0.25">
      <c r="A899" s="54">
        <v>5</v>
      </c>
      <c r="B899" s="235"/>
      <c r="C899" s="236"/>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c r="AA899" s="229"/>
      <c r="AB899" s="229"/>
      <c r="AC899" s="229"/>
      <c r="AD899" s="229"/>
      <c r="AE899" s="229"/>
    </row>
    <row r="900" spans="1:31" x14ac:dyDescent="0.25">
      <c r="A900" s="54">
        <v>6</v>
      </c>
      <c r="B900" s="235"/>
      <c r="C900" s="236"/>
      <c r="D900" s="229"/>
      <c r="E900" s="229"/>
      <c r="F900" s="229"/>
      <c r="G900" s="229"/>
      <c r="H900" s="229"/>
      <c r="I900" s="229"/>
      <c r="J900" s="229"/>
      <c r="K900" s="229"/>
      <c r="L900" s="229"/>
      <c r="M900" s="229"/>
      <c r="N900" s="229"/>
      <c r="O900" s="229"/>
      <c r="P900" s="229"/>
      <c r="Q900" s="229"/>
      <c r="R900" s="229"/>
      <c r="S900" s="229"/>
      <c r="T900" s="229"/>
      <c r="U900" s="229"/>
      <c r="V900" s="229"/>
      <c r="W900" s="229"/>
      <c r="X900" s="229"/>
      <c r="Y900" s="229"/>
      <c r="Z900" s="229"/>
      <c r="AA900" s="229"/>
      <c r="AB900" s="229"/>
      <c r="AC900" s="229"/>
      <c r="AD900" s="229"/>
      <c r="AE900" s="229"/>
    </row>
    <row r="901" spans="1:31" x14ac:dyDescent="0.25">
      <c r="A901" s="54">
        <v>7</v>
      </c>
      <c r="B901" s="235"/>
      <c r="C901" s="236"/>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c r="AA901" s="229"/>
      <c r="AB901" s="229"/>
      <c r="AC901" s="229"/>
      <c r="AD901" s="229"/>
      <c r="AE901" s="229"/>
    </row>
    <row r="902" spans="1:31" x14ac:dyDescent="0.25">
      <c r="A902" s="54">
        <v>8</v>
      </c>
      <c r="B902" s="235"/>
      <c r="C902" s="236"/>
      <c r="D902" s="229"/>
      <c r="E902" s="229"/>
      <c r="F902" s="229"/>
      <c r="G902" s="229"/>
      <c r="H902" s="229"/>
      <c r="I902" s="229"/>
      <c r="J902" s="229"/>
      <c r="K902" s="229"/>
      <c r="L902" s="229"/>
      <c r="M902" s="229"/>
      <c r="N902" s="229"/>
      <c r="O902" s="229"/>
      <c r="P902" s="229"/>
      <c r="Q902" s="229"/>
      <c r="R902" s="229"/>
      <c r="S902" s="229"/>
      <c r="T902" s="229"/>
      <c r="U902" s="229"/>
      <c r="V902" s="229"/>
      <c r="W902" s="229"/>
      <c r="X902" s="229"/>
      <c r="Y902" s="229"/>
      <c r="Z902" s="229"/>
      <c r="AA902" s="229"/>
      <c r="AB902" s="229"/>
      <c r="AC902" s="229"/>
      <c r="AD902" s="229"/>
      <c r="AE902" s="229"/>
    </row>
    <row r="903" spans="1:31" x14ac:dyDescent="0.25">
      <c r="A903" s="54">
        <v>9</v>
      </c>
      <c r="B903" s="235"/>
      <c r="C903" s="236"/>
      <c r="D903" s="229"/>
      <c r="E903" s="229"/>
      <c r="F903" s="229"/>
      <c r="G903" s="229"/>
      <c r="H903" s="229"/>
      <c r="I903" s="229"/>
      <c r="J903" s="229"/>
      <c r="K903" s="229"/>
      <c r="L903" s="229"/>
      <c r="M903" s="229"/>
      <c r="N903" s="229"/>
      <c r="O903" s="229"/>
      <c r="P903" s="229"/>
      <c r="Q903" s="229"/>
      <c r="R903" s="229"/>
      <c r="S903" s="229"/>
      <c r="T903" s="229"/>
      <c r="U903" s="229"/>
      <c r="V903" s="229"/>
      <c r="W903" s="229"/>
      <c r="X903" s="229"/>
      <c r="Y903" s="229"/>
      <c r="Z903" s="229"/>
      <c r="AA903" s="229"/>
      <c r="AB903" s="229"/>
      <c r="AC903" s="229"/>
      <c r="AD903" s="229"/>
      <c r="AE903" s="229"/>
    </row>
    <row r="904" spans="1:31" x14ac:dyDescent="0.25">
      <c r="A904" s="54">
        <v>10</v>
      </c>
      <c r="B904" s="235"/>
      <c r="C904" s="236"/>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c r="AA904" s="229"/>
      <c r="AB904" s="229"/>
      <c r="AC904" s="229"/>
      <c r="AD904" s="229"/>
      <c r="AE904" s="229"/>
    </row>
    <row r="905" spans="1:31" x14ac:dyDescent="0.25">
      <c r="A905" s="59">
        <f>COUNTA(B895:B904)</f>
        <v>0</v>
      </c>
      <c r="B905" s="253" t="s">
        <v>128</v>
      </c>
      <c r="C905" s="254"/>
      <c r="D905" s="233">
        <f>COUNT(D895:E904)</f>
        <v>0</v>
      </c>
      <c r="E905" s="234"/>
      <c r="F905" s="233">
        <f t="shared" ref="F905" si="1024">COUNT(F895:G904)</f>
        <v>0</v>
      </c>
      <c r="G905" s="234"/>
      <c r="H905" s="233">
        <f t="shared" ref="H905" si="1025">COUNT(H895:I904)</f>
        <v>0</v>
      </c>
      <c r="I905" s="234"/>
      <c r="J905" s="233">
        <f t="shared" ref="J905" si="1026">COUNT(J895:K904)</f>
        <v>0</v>
      </c>
      <c r="K905" s="234"/>
      <c r="L905" s="233">
        <f t="shared" ref="L905" si="1027">COUNT(L895:M904)</f>
        <v>0</v>
      </c>
      <c r="M905" s="234"/>
      <c r="N905" s="233">
        <f t="shared" ref="N905" si="1028">COUNT(N895:O904)</f>
        <v>0</v>
      </c>
      <c r="O905" s="234"/>
      <c r="P905" s="233">
        <f t="shared" ref="P905" si="1029">COUNT(P895:Q904)</f>
        <v>0</v>
      </c>
      <c r="Q905" s="234"/>
      <c r="R905" s="233">
        <f t="shared" ref="R905" si="1030">COUNT(R895:S904)</f>
        <v>0</v>
      </c>
      <c r="S905" s="234"/>
      <c r="T905" s="233">
        <f t="shared" ref="T905" si="1031">COUNT(T895:U904)</f>
        <v>0</v>
      </c>
      <c r="U905" s="234"/>
      <c r="V905" s="233">
        <f t="shared" ref="V905" si="1032">COUNT(V895:W904)</f>
        <v>0</v>
      </c>
      <c r="W905" s="234"/>
      <c r="X905" s="233">
        <f t="shared" ref="X905" si="1033">COUNT(X895:Y904)</f>
        <v>0</v>
      </c>
      <c r="Y905" s="234"/>
      <c r="Z905" s="233">
        <f t="shared" ref="Z905:AB905" si="1034">COUNT(Z895:AA904)</f>
        <v>0</v>
      </c>
      <c r="AA905" s="234"/>
      <c r="AB905" s="233">
        <f t="shared" si="1034"/>
        <v>0</v>
      </c>
      <c r="AC905" s="234"/>
      <c r="AD905" s="233">
        <f t="shared" ref="AD905" si="1035">COUNT(AD895:AE904)</f>
        <v>0</v>
      </c>
      <c r="AE905" s="234"/>
    </row>
    <row r="906" spans="1:31" x14ac:dyDescent="0.25">
      <c r="A906" s="54"/>
      <c r="B906" s="237" t="s">
        <v>122</v>
      </c>
      <c r="C906" s="238"/>
      <c r="D906" s="229"/>
      <c r="E906" s="229"/>
      <c r="F906" s="229"/>
      <c r="G906" s="229"/>
      <c r="H906" s="229"/>
      <c r="I906" s="229"/>
      <c r="J906" s="229"/>
      <c r="K906" s="229"/>
      <c r="L906" s="229"/>
      <c r="M906" s="229"/>
      <c r="N906" s="229"/>
      <c r="O906" s="229"/>
      <c r="P906" s="229"/>
      <c r="Q906" s="229"/>
      <c r="R906" s="229"/>
      <c r="S906" s="229"/>
      <c r="T906" s="229"/>
      <c r="U906" s="229"/>
      <c r="V906" s="229"/>
      <c r="W906" s="229"/>
      <c r="X906" s="229"/>
      <c r="Y906" s="229"/>
      <c r="Z906" s="229"/>
      <c r="AA906" s="229"/>
      <c r="AB906" s="229"/>
      <c r="AC906" s="229"/>
      <c r="AD906" s="229"/>
      <c r="AE906" s="229"/>
    </row>
    <row r="907" spans="1:31" x14ac:dyDescent="0.25">
      <c r="A907" s="54">
        <v>1</v>
      </c>
      <c r="B907" s="235"/>
      <c r="C907" s="236"/>
      <c r="D907" s="230"/>
      <c r="E907" s="231"/>
      <c r="F907" s="230"/>
      <c r="G907" s="231"/>
      <c r="H907" s="230"/>
      <c r="I907" s="231"/>
      <c r="J907" s="230"/>
      <c r="K907" s="231"/>
      <c r="L907" s="229"/>
      <c r="M907" s="229"/>
      <c r="N907" s="229"/>
      <c r="O907" s="229"/>
      <c r="P907" s="229"/>
      <c r="Q907" s="229"/>
      <c r="R907" s="229"/>
      <c r="S907" s="229"/>
      <c r="T907" s="229"/>
      <c r="U907" s="229"/>
      <c r="V907" s="229"/>
      <c r="W907" s="229"/>
      <c r="X907" s="229"/>
      <c r="Y907" s="229"/>
      <c r="Z907" s="229"/>
      <c r="AA907" s="229"/>
      <c r="AB907" s="229"/>
      <c r="AC907" s="229"/>
      <c r="AD907" s="229"/>
      <c r="AE907" s="229"/>
    </row>
    <row r="908" spans="1:31" x14ac:dyDescent="0.25">
      <c r="A908" s="54">
        <v>2</v>
      </c>
      <c r="B908" s="235"/>
      <c r="C908" s="236"/>
      <c r="D908" s="230"/>
      <c r="E908" s="231"/>
      <c r="F908" s="230"/>
      <c r="G908" s="231"/>
      <c r="H908" s="230"/>
      <c r="I908" s="231"/>
      <c r="J908" s="230"/>
      <c r="K908" s="231"/>
      <c r="L908" s="229"/>
      <c r="M908" s="229"/>
      <c r="N908" s="229"/>
      <c r="O908" s="229"/>
      <c r="P908" s="229"/>
      <c r="Q908" s="229"/>
      <c r="R908" s="229"/>
      <c r="S908" s="229"/>
      <c r="T908" s="229"/>
      <c r="U908" s="229"/>
      <c r="V908" s="229"/>
      <c r="W908" s="229"/>
      <c r="X908" s="229"/>
      <c r="Y908" s="229"/>
      <c r="Z908" s="229"/>
      <c r="AA908" s="229"/>
      <c r="AB908" s="229"/>
      <c r="AC908" s="229"/>
      <c r="AD908" s="229"/>
      <c r="AE908" s="229"/>
    </row>
    <row r="909" spans="1:31" x14ac:dyDescent="0.25">
      <c r="A909" s="54">
        <v>3</v>
      </c>
      <c r="B909" s="235"/>
      <c r="C909" s="236"/>
      <c r="D909" s="229"/>
      <c r="E909" s="229"/>
      <c r="F909" s="229"/>
      <c r="G909" s="229"/>
      <c r="H909" s="229"/>
      <c r="I909" s="229"/>
      <c r="J909" s="229"/>
      <c r="K909" s="229"/>
      <c r="L909" s="229"/>
      <c r="M909" s="229"/>
      <c r="N909" s="229"/>
      <c r="O909" s="229"/>
      <c r="P909" s="229"/>
      <c r="Q909" s="229"/>
      <c r="R909" s="229"/>
      <c r="S909" s="229"/>
      <c r="T909" s="229"/>
      <c r="U909" s="229"/>
      <c r="V909" s="229"/>
      <c r="W909" s="229"/>
      <c r="X909" s="229"/>
      <c r="Y909" s="229"/>
      <c r="Z909" s="229"/>
      <c r="AA909" s="229"/>
      <c r="AB909" s="229"/>
      <c r="AC909" s="229"/>
      <c r="AD909" s="229"/>
      <c r="AE909" s="229"/>
    </row>
    <row r="910" spans="1:31" x14ac:dyDescent="0.25">
      <c r="A910" s="54">
        <v>4</v>
      </c>
      <c r="B910" s="235"/>
      <c r="C910" s="236"/>
      <c r="D910" s="229"/>
      <c r="E910" s="229"/>
      <c r="F910" s="229"/>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row>
    <row r="911" spans="1:31" x14ac:dyDescent="0.25">
      <c r="A911" s="54">
        <v>5</v>
      </c>
      <c r="B911" s="235"/>
      <c r="C911" s="236"/>
      <c r="D911" s="229"/>
      <c r="E911" s="229"/>
      <c r="F911" s="229"/>
      <c r="G911" s="229"/>
      <c r="H911" s="229"/>
      <c r="I911" s="229"/>
      <c r="J911" s="229"/>
      <c r="K911" s="229"/>
      <c r="L911" s="229"/>
      <c r="M911" s="229"/>
      <c r="N911" s="229"/>
      <c r="O911" s="229"/>
      <c r="P911" s="229"/>
      <c r="Q911" s="229"/>
      <c r="R911" s="229"/>
      <c r="S911" s="229"/>
      <c r="T911" s="229"/>
      <c r="U911" s="229"/>
      <c r="V911" s="229"/>
      <c r="W911" s="229"/>
      <c r="X911" s="229"/>
      <c r="Y911" s="229"/>
      <c r="Z911" s="229"/>
      <c r="AA911" s="229"/>
      <c r="AB911" s="229"/>
      <c r="AC911" s="229"/>
      <c r="AD911" s="229"/>
      <c r="AE911" s="229"/>
    </row>
    <row r="912" spans="1:31" x14ac:dyDescent="0.25">
      <c r="A912" s="54">
        <v>6</v>
      </c>
      <c r="B912" s="235"/>
      <c r="C912" s="236"/>
      <c r="D912" s="229"/>
      <c r="E912" s="229"/>
      <c r="F912" s="229"/>
      <c r="G912" s="229"/>
      <c r="H912" s="229"/>
      <c r="I912" s="229"/>
      <c r="J912" s="229"/>
      <c r="K912" s="229"/>
      <c r="L912" s="229"/>
      <c r="M912" s="229"/>
      <c r="N912" s="229"/>
      <c r="O912" s="229"/>
      <c r="P912" s="229"/>
      <c r="Q912" s="229"/>
      <c r="R912" s="229"/>
      <c r="S912" s="229"/>
      <c r="T912" s="229"/>
      <c r="U912" s="229"/>
      <c r="V912" s="229"/>
      <c r="W912" s="229"/>
      <c r="X912" s="229"/>
      <c r="Y912" s="229"/>
      <c r="Z912" s="229"/>
      <c r="AA912" s="229"/>
      <c r="AB912" s="229"/>
      <c r="AC912" s="229"/>
      <c r="AD912" s="229"/>
      <c r="AE912" s="229"/>
    </row>
    <row r="913" spans="1:31" x14ac:dyDescent="0.25">
      <c r="A913" s="54">
        <v>7</v>
      </c>
      <c r="B913" s="235"/>
      <c r="C913" s="236"/>
      <c r="D913" s="229"/>
      <c r="E913" s="229"/>
      <c r="F913" s="229"/>
      <c r="G913" s="229"/>
      <c r="H913" s="229"/>
      <c r="I913" s="229"/>
      <c r="J913" s="229"/>
      <c r="K913" s="229"/>
      <c r="L913" s="229"/>
      <c r="M913" s="229"/>
      <c r="N913" s="229"/>
      <c r="O913" s="229"/>
      <c r="P913" s="229"/>
      <c r="Q913" s="229"/>
      <c r="R913" s="229"/>
      <c r="S913" s="229"/>
      <c r="T913" s="229"/>
      <c r="U913" s="229"/>
      <c r="V913" s="229"/>
      <c r="W913" s="229"/>
      <c r="X913" s="229"/>
      <c r="Y913" s="229"/>
      <c r="Z913" s="229"/>
      <c r="AA913" s="229"/>
      <c r="AB913" s="229"/>
      <c r="AC913" s="229"/>
      <c r="AD913" s="229"/>
      <c r="AE913" s="229"/>
    </row>
    <row r="914" spans="1:31" x14ac:dyDescent="0.25">
      <c r="A914" s="54">
        <v>8</v>
      </c>
      <c r="B914" s="235"/>
      <c r="C914" s="236"/>
      <c r="D914" s="229"/>
      <c r="E914" s="229"/>
      <c r="F914" s="229"/>
      <c r="G914" s="229"/>
      <c r="H914" s="229"/>
      <c r="I914" s="229"/>
      <c r="J914" s="229"/>
      <c r="K914" s="229"/>
      <c r="L914" s="229"/>
      <c r="M914" s="229"/>
      <c r="N914" s="229"/>
      <c r="O914" s="229"/>
      <c r="P914" s="229"/>
      <c r="Q914" s="229"/>
      <c r="R914" s="229"/>
      <c r="S914" s="229"/>
      <c r="T914" s="229"/>
      <c r="U914" s="229"/>
      <c r="V914" s="229"/>
      <c r="W914" s="229"/>
      <c r="X914" s="229"/>
      <c r="Y914" s="229"/>
      <c r="Z914" s="229"/>
      <c r="AA914" s="229"/>
      <c r="AB914" s="229"/>
      <c r="AC914" s="229"/>
      <c r="AD914" s="229"/>
      <c r="AE914" s="229"/>
    </row>
    <row r="915" spans="1:31" x14ac:dyDescent="0.25">
      <c r="A915" s="54">
        <v>9</v>
      </c>
      <c r="B915" s="235"/>
      <c r="C915" s="236"/>
      <c r="D915" s="229"/>
      <c r="E915" s="229"/>
      <c r="F915" s="229"/>
      <c r="G915" s="229"/>
      <c r="H915" s="229"/>
      <c r="I915" s="229"/>
      <c r="J915" s="229"/>
      <c r="K915" s="229"/>
      <c r="L915" s="229"/>
      <c r="M915" s="229"/>
      <c r="N915" s="229"/>
      <c r="O915" s="229"/>
      <c r="P915" s="229"/>
      <c r="Q915" s="229"/>
      <c r="R915" s="229"/>
      <c r="S915" s="229"/>
      <c r="T915" s="229"/>
      <c r="U915" s="229"/>
      <c r="V915" s="229"/>
      <c r="W915" s="229"/>
      <c r="X915" s="229"/>
      <c r="Y915" s="229"/>
      <c r="Z915" s="229"/>
      <c r="AA915" s="229"/>
      <c r="AB915" s="229"/>
      <c r="AC915" s="229"/>
      <c r="AD915" s="229"/>
      <c r="AE915" s="229"/>
    </row>
    <row r="916" spans="1:31" x14ac:dyDescent="0.25">
      <c r="A916" s="54">
        <v>10</v>
      </c>
      <c r="B916" s="235"/>
      <c r="C916" s="236"/>
      <c r="D916" s="229"/>
      <c r="E916" s="229"/>
      <c r="F916" s="229"/>
      <c r="G916" s="229"/>
      <c r="H916" s="229"/>
      <c r="I916" s="229"/>
      <c r="J916" s="229"/>
      <c r="K916" s="229"/>
      <c r="L916" s="229"/>
      <c r="M916" s="229"/>
      <c r="N916" s="229"/>
      <c r="O916" s="229"/>
      <c r="P916" s="229"/>
      <c r="Q916" s="229"/>
      <c r="R916" s="229"/>
      <c r="S916" s="229"/>
      <c r="T916" s="229"/>
      <c r="U916" s="229"/>
      <c r="V916" s="229"/>
      <c r="W916" s="229"/>
      <c r="X916" s="229"/>
      <c r="Y916" s="229"/>
      <c r="Z916" s="229"/>
      <c r="AA916" s="229"/>
      <c r="AB916" s="229"/>
      <c r="AC916" s="229"/>
      <c r="AD916" s="229"/>
      <c r="AE916" s="229"/>
    </row>
    <row r="917" spans="1:31" x14ac:dyDescent="0.25">
      <c r="A917" s="59">
        <f>COUNTA(B907:B916)</f>
        <v>0</v>
      </c>
      <c r="B917" s="253" t="s">
        <v>128</v>
      </c>
      <c r="C917" s="254"/>
      <c r="D917" s="233">
        <f>COUNT(D907:E916)</f>
        <v>0</v>
      </c>
      <c r="E917" s="234"/>
      <c r="F917" s="233">
        <f t="shared" ref="F917" si="1036">COUNT(F907:G916)</f>
        <v>0</v>
      </c>
      <c r="G917" s="234"/>
      <c r="H917" s="233">
        <f t="shared" ref="H917" si="1037">COUNT(H907:I916)</f>
        <v>0</v>
      </c>
      <c r="I917" s="234"/>
      <c r="J917" s="233">
        <f t="shared" ref="J917" si="1038">COUNT(J907:K916)</f>
        <v>0</v>
      </c>
      <c r="K917" s="234"/>
      <c r="L917" s="233">
        <f t="shared" ref="L917" si="1039">COUNT(L907:M916)</f>
        <v>0</v>
      </c>
      <c r="M917" s="234"/>
      <c r="N917" s="233">
        <f t="shared" ref="N917" si="1040">COUNT(N907:O916)</f>
        <v>0</v>
      </c>
      <c r="O917" s="234"/>
      <c r="P917" s="233">
        <f t="shared" ref="P917" si="1041">COUNT(P907:Q916)</f>
        <v>0</v>
      </c>
      <c r="Q917" s="234"/>
      <c r="R917" s="233">
        <f t="shared" ref="R917" si="1042">COUNT(R907:S916)</f>
        <v>0</v>
      </c>
      <c r="S917" s="234"/>
      <c r="T917" s="233">
        <f t="shared" ref="T917" si="1043">COUNT(T907:U916)</f>
        <v>0</v>
      </c>
      <c r="U917" s="234"/>
      <c r="V917" s="233">
        <f t="shared" ref="V917" si="1044">COUNT(V907:W916)</f>
        <v>0</v>
      </c>
      <c r="W917" s="234"/>
      <c r="X917" s="233">
        <f t="shared" ref="X917" si="1045">COUNT(X907:Y916)</f>
        <v>0</v>
      </c>
      <c r="Y917" s="234"/>
      <c r="Z917" s="233">
        <f t="shared" ref="Z917:AB917" si="1046">COUNT(Z907:AA916)</f>
        <v>0</v>
      </c>
      <c r="AA917" s="234"/>
      <c r="AB917" s="233">
        <f t="shared" si="1046"/>
        <v>0</v>
      </c>
      <c r="AC917" s="234"/>
      <c r="AD917" s="233">
        <f t="shared" ref="AD917" si="1047">COUNT(AD907:AE916)</f>
        <v>0</v>
      </c>
      <c r="AE917" s="234"/>
    </row>
    <row r="918" spans="1:31" x14ac:dyDescent="0.25">
      <c r="A918" s="54"/>
      <c r="B918" s="237" t="s">
        <v>123</v>
      </c>
      <c r="C918" s="238"/>
      <c r="D918" s="229"/>
      <c r="E918" s="229"/>
      <c r="F918" s="229"/>
      <c r="G918" s="229"/>
      <c r="H918" s="229"/>
      <c r="I918" s="229"/>
      <c r="J918" s="229"/>
      <c r="K918" s="229"/>
      <c r="L918" s="229"/>
      <c r="M918" s="229"/>
      <c r="N918" s="229"/>
      <c r="O918" s="229"/>
      <c r="P918" s="229"/>
      <c r="Q918" s="229"/>
      <c r="R918" s="229"/>
      <c r="S918" s="229"/>
      <c r="T918" s="229"/>
      <c r="U918" s="229"/>
      <c r="V918" s="229"/>
      <c r="W918" s="229"/>
      <c r="X918" s="229"/>
      <c r="Y918" s="229"/>
      <c r="Z918" s="229"/>
      <c r="AA918" s="229"/>
      <c r="AB918" s="229"/>
      <c r="AC918" s="229"/>
      <c r="AD918" s="229"/>
      <c r="AE918" s="229"/>
    </row>
    <row r="919" spans="1:31" x14ac:dyDescent="0.25">
      <c r="A919" s="54">
        <v>1</v>
      </c>
      <c r="B919" s="235"/>
      <c r="C919" s="236"/>
      <c r="D919" s="230"/>
      <c r="E919" s="231"/>
      <c r="F919" s="230"/>
      <c r="G919" s="231"/>
      <c r="H919" s="230"/>
      <c r="I919" s="231"/>
      <c r="J919" s="230"/>
      <c r="K919" s="231"/>
      <c r="L919" s="229"/>
      <c r="M919" s="229"/>
      <c r="N919" s="229"/>
      <c r="O919" s="229"/>
      <c r="P919" s="229"/>
      <c r="Q919" s="229"/>
      <c r="R919" s="229"/>
      <c r="S919" s="229"/>
      <c r="T919" s="229"/>
      <c r="U919" s="229"/>
      <c r="V919" s="229"/>
      <c r="W919" s="229"/>
      <c r="X919" s="229"/>
      <c r="Y919" s="229"/>
      <c r="Z919" s="229"/>
      <c r="AA919" s="229"/>
      <c r="AB919" s="229"/>
      <c r="AC919" s="229"/>
      <c r="AD919" s="229"/>
      <c r="AE919" s="229"/>
    </row>
    <row r="920" spans="1:31" x14ac:dyDescent="0.25">
      <c r="A920" s="54">
        <v>2</v>
      </c>
      <c r="B920" s="235"/>
      <c r="C920" s="236"/>
      <c r="D920" s="230"/>
      <c r="E920" s="231"/>
      <c r="F920" s="230"/>
      <c r="G920" s="231"/>
      <c r="H920" s="230"/>
      <c r="I920" s="231"/>
      <c r="J920" s="230"/>
      <c r="K920" s="231"/>
      <c r="L920" s="229"/>
      <c r="M920" s="229"/>
      <c r="N920" s="229"/>
      <c r="O920" s="229"/>
      <c r="P920" s="229"/>
      <c r="Q920" s="229"/>
      <c r="R920" s="229"/>
      <c r="S920" s="229"/>
      <c r="T920" s="229"/>
      <c r="U920" s="229"/>
      <c r="V920" s="229"/>
      <c r="W920" s="229"/>
      <c r="X920" s="229"/>
      <c r="Y920" s="229"/>
      <c r="Z920" s="229"/>
      <c r="AA920" s="229"/>
      <c r="AB920" s="229"/>
      <c r="AC920" s="229"/>
      <c r="AD920" s="229"/>
      <c r="AE920" s="229"/>
    </row>
    <row r="921" spans="1:31" x14ac:dyDescent="0.25">
      <c r="A921" s="54">
        <v>3</v>
      </c>
      <c r="B921" s="235"/>
      <c r="C921" s="236"/>
      <c r="D921" s="229"/>
      <c r="E921" s="229"/>
      <c r="F921" s="229"/>
      <c r="G921" s="229"/>
      <c r="H921" s="229"/>
      <c r="I921" s="229"/>
      <c r="J921" s="229"/>
      <c r="K921" s="229"/>
      <c r="L921" s="229"/>
      <c r="M921" s="229"/>
      <c r="N921" s="229"/>
      <c r="O921" s="229"/>
      <c r="P921" s="229"/>
      <c r="Q921" s="229"/>
      <c r="R921" s="229"/>
      <c r="S921" s="229"/>
      <c r="T921" s="229"/>
      <c r="U921" s="229"/>
      <c r="V921" s="229"/>
      <c r="W921" s="229"/>
      <c r="X921" s="229"/>
      <c r="Y921" s="229"/>
      <c r="Z921" s="229"/>
      <c r="AA921" s="229"/>
      <c r="AB921" s="229"/>
      <c r="AC921" s="229"/>
      <c r="AD921" s="229"/>
      <c r="AE921" s="229"/>
    </row>
    <row r="922" spans="1:31" x14ac:dyDescent="0.25">
      <c r="A922" s="54">
        <v>4</v>
      </c>
      <c r="B922" s="235"/>
      <c r="C922" s="236"/>
      <c r="D922" s="229"/>
      <c r="E922" s="229"/>
      <c r="F922" s="229"/>
      <c r="G922" s="229"/>
      <c r="H922" s="229"/>
      <c r="I922" s="229"/>
      <c r="J922" s="229"/>
      <c r="K922" s="229"/>
      <c r="L922" s="229"/>
      <c r="M922" s="229"/>
      <c r="N922" s="229"/>
      <c r="O922" s="229"/>
      <c r="P922" s="229"/>
      <c r="Q922" s="229"/>
      <c r="R922" s="229"/>
      <c r="S922" s="229"/>
      <c r="T922" s="229"/>
      <c r="U922" s="229"/>
      <c r="V922" s="229"/>
      <c r="W922" s="229"/>
      <c r="X922" s="229"/>
      <c r="Y922" s="229"/>
      <c r="Z922" s="229"/>
      <c r="AA922" s="229"/>
      <c r="AB922" s="229"/>
      <c r="AC922" s="229"/>
      <c r="AD922" s="229"/>
      <c r="AE922" s="229"/>
    </row>
    <row r="923" spans="1:31" x14ac:dyDescent="0.25">
      <c r="A923" s="54">
        <v>5</v>
      </c>
      <c r="B923" s="235"/>
      <c r="C923" s="236"/>
      <c r="D923" s="229"/>
      <c r="E923" s="229"/>
      <c r="F923" s="229"/>
      <c r="G923" s="229"/>
      <c r="H923" s="229"/>
      <c r="I923" s="229"/>
      <c r="J923" s="229"/>
      <c r="K923" s="229"/>
      <c r="L923" s="229"/>
      <c r="M923" s="229"/>
      <c r="N923" s="229"/>
      <c r="O923" s="229"/>
      <c r="P923" s="229"/>
      <c r="Q923" s="229"/>
      <c r="R923" s="229"/>
      <c r="S923" s="229"/>
      <c r="T923" s="229"/>
      <c r="U923" s="229"/>
      <c r="V923" s="229"/>
      <c r="W923" s="229"/>
      <c r="X923" s="229"/>
      <c r="Y923" s="229"/>
      <c r="Z923" s="229"/>
      <c r="AA923" s="229"/>
      <c r="AB923" s="229"/>
      <c r="AC923" s="229"/>
      <c r="AD923" s="229"/>
      <c r="AE923" s="229"/>
    </row>
    <row r="924" spans="1:31" x14ac:dyDescent="0.25">
      <c r="A924" s="54">
        <v>6</v>
      </c>
      <c r="B924" s="235"/>
      <c r="C924" s="236"/>
      <c r="D924" s="229"/>
      <c r="E924" s="229"/>
      <c r="F924" s="229"/>
      <c r="G924" s="229"/>
      <c r="H924" s="229"/>
      <c r="I924" s="229"/>
      <c r="J924" s="229"/>
      <c r="K924" s="229"/>
      <c r="L924" s="229"/>
      <c r="M924" s="229"/>
      <c r="N924" s="229"/>
      <c r="O924" s="229"/>
      <c r="P924" s="229"/>
      <c r="Q924" s="229"/>
      <c r="R924" s="229"/>
      <c r="S924" s="229"/>
      <c r="T924" s="229"/>
      <c r="U924" s="229"/>
      <c r="V924" s="229"/>
      <c r="W924" s="229"/>
      <c r="X924" s="229"/>
      <c r="Y924" s="229"/>
      <c r="Z924" s="229"/>
      <c r="AA924" s="229"/>
      <c r="AB924" s="229"/>
      <c r="AC924" s="229"/>
      <c r="AD924" s="229"/>
      <c r="AE924" s="229"/>
    </row>
    <row r="925" spans="1:31" x14ac:dyDescent="0.25">
      <c r="A925" s="54">
        <v>7</v>
      </c>
      <c r="B925" s="235"/>
      <c r="C925" s="236"/>
      <c r="D925" s="229"/>
      <c r="E925" s="229"/>
      <c r="F925" s="229"/>
      <c r="G925" s="229"/>
      <c r="H925" s="229"/>
      <c r="I925" s="229"/>
      <c r="J925" s="229"/>
      <c r="K925" s="229"/>
      <c r="L925" s="229"/>
      <c r="M925" s="229"/>
      <c r="N925" s="229"/>
      <c r="O925" s="229"/>
      <c r="P925" s="229"/>
      <c r="Q925" s="229"/>
      <c r="R925" s="229"/>
      <c r="S925" s="229"/>
      <c r="T925" s="229"/>
      <c r="U925" s="229"/>
      <c r="V925" s="229"/>
      <c r="W925" s="229"/>
      <c r="X925" s="229"/>
      <c r="Y925" s="229"/>
      <c r="Z925" s="229"/>
      <c r="AA925" s="229"/>
      <c r="AB925" s="229"/>
      <c r="AC925" s="229"/>
      <c r="AD925" s="229"/>
      <c r="AE925" s="229"/>
    </row>
    <row r="926" spans="1:31" x14ac:dyDescent="0.25">
      <c r="A926" s="54">
        <v>8</v>
      </c>
      <c r="B926" s="235"/>
      <c r="C926" s="236"/>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c r="AA926" s="229"/>
      <c r="AB926" s="229"/>
      <c r="AC926" s="229"/>
      <c r="AD926" s="229"/>
      <c r="AE926" s="229"/>
    </row>
    <row r="927" spans="1:31" x14ac:dyDescent="0.25">
      <c r="A927" s="54">
        <v>9</v>
      </c>
      <c r="B927" s="235"/>
      <c r="C927" s="236"/>
      <c r="D927" s="229"/>
      <c r="E927" s="229"/>
      <c r="F927" s="229"/>
      <c r="G927" s="229"/>
      <c r="H927" s="229"/>
      <c r="I927" s="229"/>
      <c r="J927" s="229"/>
      <c r="K927" s="229"/>
      <c r="L927" s="229"/>
      <c r="M927" s="229"/>
      <c r="N927" s="229"/>
      <c r="O927" s="229"/>
      <c r="P927" s="229"/>
      <c r="Q927" s="229"/>
      <c r="R927" s="229"/>
      <c r="S927" s="229"/>
      <c r="T927" s="229"/>
      <c r="U927" s="229"/>
      <c r="V927" s="229"/>
      <c r="W927" s="229"/>
      <c r="X927" s="229"/>
      <c r="Y927" s="229"/>
      <c r="Z927" s="229"/>
      <c r="AA927" s="229"/>
      <c r="AB927" s="229"/>
      <c r="AC927" s="229"/>
      <c r="AD927" s="229"/>
      <c r="AE927" s="229"/>
    </row>
    <row r="928" spans="1:31" x14ac:dyDescent="0.25">
      <c r="A928" s="54">
        <v>10</v>
      </c>
      <c r="B928" s="235"/>
      <c r="C928" s="236"/>
      <c r="D928" s="229"/>
      <c r="E928" s="229"/>
      <c r="F928" s="229"/>
      <c r="G928" s="229"/>
      <c r="H928" s="229"/>
      <c r="I928" s="229"/>
      <c r="J928" s="229"/>
      <c r="K928" s="229"/>
      <c r="L928" s="229"/>
      <c r="M928" s="229"/>
      <c r="N928" s="229"/>
      <c r="O928" s="229"/>
      <c r="P928" s="229"/>
      <c r="Q928" s="229"/>
      <c r="R928" s="229"/>
      <c r="S928" s="229"/>
      <c r="T928" s="229"/>
      <c r="U928" s="229"/>
      <c r="V928" s="229"/>
      <c r="W928" s="229"/>
      <c r="X928" s="229"/>
      <c r="Y928" s="229"/>
      <c r="Z928" s="229"/>
      <c r="AA928" s="229"/>
      <c r="AB928" s="229"/>
      <c r="AC928" s="229"/>
      <c r="AD928" s="229"/>
      <c r="AE928" s="229"/>
    </row>
    <row r="929" spans="1:31" x14ac:dyDescent="0.25">
      <c r="A929" s="59">
        <f>COUNTA(B919:B928)</f>
        <v>0</v>
      </c>
      <c r="B929" s="253" t="s">
        <v>128</v>
      </c>
      <c r="C929" s="254"/>
      <c r="D929" s="233">
        <f>COUNT(D919:E928)</f>
        <v>0</v>
      </c>
      <c r="E929" s="234"/>
      <c r="F929" s="233">
        <f t="shared" ref="F929" si="1048">COUNT(F919:G928)</f>
        <v>0</v>
      </c>
      <c r="G929" s="234"/>
      <c r="H929" s="233">
        <f t="shared" ref="H929" si="1049">COUNT(H919:I928)</f>
        <v>0</v>
      </c>
      <c r="I929" s="234"/>
      <c r="J929" s="233">
        <f t="shared" ref="J929" si="1050">COUNT(J919:K928)</f>
        <v>0</v>
      </c>
      <c r="K929" s="234"/>
      <c r="L929" s="233">
        <f t="shared" ref="L929" si="1051">COUNT(L919:M928)</f>
        <v>0</v>
      </c>
      <c r="M929" s="234"/>
      <c r="N929" s="233">
        <f t="shared" ref="N929" si="1052">COUNT(N919:O928)</f>
        <v>0</v>
      </c>
      <c r="O929" s="234"/>
      <c r="P929" s="233">
        <f t="shared" ref="P929" si="1053">COUNT(P919:Q928)</f>
        <v>0</v>
      </c>
      <c r="Q929" s="234"/>
      <c r="R929" s="233">
        <f t="shared" ref="R929" si="1054">COUNT(R919:S928)</f>
        <v>0</v>
      </c>
      <c r="S929" s="234"/>
      <c r="T929" s="233">
        <f t="shared" ref="T929" si="1055">COUNT(T919:U928)</f>
        <v>0</v>
      </c>
      <c r="U929" s="234"/>
      <c r="V929" s="233">
        <f t="shared" ref="V929" si="1056">COUNT(V919:W928)</f>
        <v>0</v>
      </c>
      <c r="W929" s="234"/>
      <c r="X929" s="233">
        <f t="shared" ref="X929" si="1057">COUNT(X919:Y928)</f>
        <v>0</v>
      </c>
      <c r="Y929" s="234"/>
      <c r="Z929" s="233">
        <f t="shared" ref="Z929:AB929" si="1058">COUNT(Z919:AA928)</f>
        <v>0</v>
      </c>
      <c r="AA929" s="234"/>
      <c r="AB929" s="233">
        <f t="shared" si="1058"/>
        <v>0</v>
      </c>
      <c r="AC929" s="234"/>
      <c r="AD929" s="233">
        <f t="shared" ref="AD929" si="1059">COUNT(AD919:AE928)</f>
        <v>0</v>
      </c>
      <c r="AE929" s="234"/>
    </row>
    <row r="930" spans="1:31" x14ac:dyDescent="0.25">
      <c r="A930" s="54"/>
      <c r="B930" s="237" t="s">
        <v>124</v>
      </c>
      <c r="C930" s="238"/>
      <c r="D930" s="229"/>
      <c r="E930" s="229"/>
      <c r="F930" s="229"/>
      <c r="G930" s="229"/>
      <c r="H930" s="229"/>
      <c r="I930" s="229"/>
      <c r="J930" s="229"/>
      <c r="K930" s="229"/>
      <c r="L930" s="229"/>
      <c r="M930" s="229"/>
      <c r="N930" s="229"/>
      <c r="O930" s="229"/>
      <c r="P930" s="229"/>
      <c r="Q930" s="229"/>
      <c r="R930" s="229"/>
      <c r="S930" s="229"/>
      <c r="T930" s="229"/>
      <c r="U930" s="229"/>
      <c r="V930" s="229"/>
      <c r="W930" s="229"/>
      <c r="X930" s="229"/>
      <c r="Y930" s="229"/>
      <c r="Z930" s="229"/>
      <c r="AA930" s="229"/>
      <c r="AB930" s="229"/>
      <c r="AC930" s="229"/>
      <c r="AD930" s="229"/>
      <c r="AE930" s="229"/>
    </row>
    <row r="931" spans="1:31" x14ac:dyDescent="0.25">
      <c r="A931" s="54">
        <v>1</v>
      </c>
      <c r="B931" s="235"/>
      <c r="C931" s="236"/>
      <c r="D931" s="230"/>
      <c r="E931" s="231"/>
      <c r="F931" s="230"/>
      <c r="G931" s="231"/>
      <c r="H931" s="230"/>
      <c r="I931" s="231"/>
      <c r="J931" s="230"/>
      <c r="K931" s="231"/>
      <c r="L931" s="229"/>
      <c r="M931" s="229"/>
      <c r="N931" s="229"/>
      <c r="O931" s="229"/>
      <c r="P931" s="229"/>
      <c r="Q931" s="229"/>
      <c r="R931" s="229"/>
      <c r="S931" s="229"/>
      <c r="T931" s="229"/>
      <c r="U931" s="229"/>
      <c r="V931" s="229"/>
      <c r="W931" s="229"/>
      <c r="X931" s="229"/>
      <c r="Y931" s="229"/>
      <c r="Z931" s="229"/>
      <c r="AA931" s="229"/>
      <c r="AB931" s="229"/>
      <c r="AC931" s="229"/>
      <c r="AD931" s="229"/>
      <c r="AE931" s="229"/>
    </row>
    <row r="932" spans="1:31" x14ac:dyDescent="0.25">
      <c r="A932" s="54">
        <v>2</v>
      </c>
      <c r="B932" s="235"/>
      <c r="C932" s="236"/>
      <c r="D932" s="230"/>
      <c r="E932" s="231"/>
      <c r="F932" s="230"/>
      <c r="G932" s="231"/>
      <c r="H932" s="230"/>
      <c r="I932" s="231"/>
      <c r="J932" s="230"/>
      <c r="K932" s="231"/>
      <c r="L932" s="229"/>
      <c r="M932" s="229"/>
      <c r="N932" s="229"/>
      <c r="O932" s="229"/>
      <c r="P932" s="229"/>
      <c r="Q932" s="229"/>
      <c r="R932" s="229"/>
      <c r="S932" s="229"/>
      <c r="T932" s="229"/>
      <c r="U932" s="229"/>
      <c r="V932" s="229"/>
      <c r="W932" s="229"/>
      <c r="X932" s="229"/>
      <c r="Y932" s="229"/>
      <c r="Z932" s="229"/>
      <c r="AA932" s="229"/>
      <c r="AB932" s="229"/>
      <c r="AC932" s="229"/>
      <c r="AD932" s="229"/>
      <c r="AE932" s="229"/>
    </row>
    <row r="933" spans="1:31" x14ac:dyDescent="0.25">
      <c r="A933" s="54">
        <v>3</v>
      </c>
      <c r="B933" s="235"/>
      <c r="C933" s="236"/>
      <c r="D933" s="229"/>
      <c r="E933" s="229"/>
      <c r="F933" s="229"/>
      <c r="G933" s="229"/>
      <c r="H933" s="229"/>
      <c r="I933" s="229"/>
      <c r="J933" s="229"/>
      <c r="K933" s="229"/>
      <c r="L933" s="229"/>
      <c r="M933" s="229"/>
      <c r="N933" s="229"/>
      <c r="O933" s="229"/>
      <c r="P933" s="229"/>
      <c r="Q933" s="229"/>
      <c r="R933" s="229"/>
      <c r="S933" s="229"/>
      <c r="T933" s="229"/>
      <c r="U933" s="229"/>
      <c r="V933" s="229"/>
      <c r="W933" s="229"/>
      <c r="X933" s="229"/>
      <c r="Y933" s="229"/>
      <c r="Z933" s="229"/>
      <c r="AA933" s="229"/>
      <c r="AB933" s="229"/>
      <c r="AC933" s="229"/>
      <c r="AD933" s="229"/>
      <c r="AE933" s="229"/>
    </row>
    <row r="934" spans="1:31" x14ac:dyDescent="0.25">
      <c r="A934" s="54">
        <v>4</v>
      </c>
      <c r="B934" s="235"/>
      <c r="C934" s="236"/>
      <c r="D934" s="229"/>
      <c r="E934" s="229"/>
      <c r="F934" s="229"/>
      <c r="G934" s="229"/>
      <c r="H934" s="229"/>
      <c r="I934" s="229"/>
      <c r="J934" s="229"/>
      <c r="K934" s="229"/>
      <c r="L934" s="229"/>
      <c r="M934" s="229"/>
      <c r="N934" s="229"/>
      <c r="O934" s="229"/>
      <c r="P934" s="229"/>
      <c r="Q934" s="229"/>
      <c r="R934" s="229"/>
      <c r="S934" s="229"/>
      <c r="T934" s="229"/>
      <c r="U934" s="229"/>
      <c r="V934" s="229"/>
      <c r="W934" s="229"/>
      <c r="X934" s="229"/>
      <c r="Y934" s="229"/>
      <c r="Z934" s="229"/>
      <c r="AA934" s="229"/>
      <c r="AB934" s="229"/>
      <c r="AC934" s="229"/>
      <c r="AD934" s="229"/>
      <c r="AE934" s="229"/>
    </row>
    <row r="935" spans="1:31" x14ac:dyDescent="0.25">
      <c r="A935" s="54">
        <v>5</v>
      </c>
      <c r="B935" s="235"/>
      <c r="C935" s="236"/>
      <c r="D935" s="229"/>
      <c r="E935" s="229"/>
      <c r="F935" s="229"/>
      <c r="G935" s="229"/>
      <c r="H935" s="229"/>
      <c r="I935" s="229"/>
      <c r="J935" s="229"/>
      <c r="K935" s="229"/>
      <c r="L935" s="229"/>
      <c r="M935" s="229"/>
      <c r="N935" s="229"/>
      <c r="O935" s="229"/>
      <c r="P935" s="229"/>
      <c r="Q935" s="229"/>
      <c r="R935" s="229"/>
      <c r="S935" s="229"/>
      <c r="T935" s="229"/>
      <c r="U935" s="229"/>
      <c r="V935" s="229"/>
      <c r="W935" s="229"/>
      <c r="X935" s="229"/>
      <c r="Y935" s="229"/>
      <c r="Z935" s="229"/>
      <c r="AA935" s="229"/>
      <c r="AB935" s="229"/>
      <c r="AC935" s="229"/>
      <c r="AD935" s="229"/>
      <c r="AE935" s="229"/>
    </row>
    <row r="936" spans="1:31" x14ac:dyDescent="0.25">
      <c r="A936" s="54">
        <v>6</v>
      </c>
      <c r="B936" s="235"/>
      <c r="C936" s="236"/>
      <c r="D936" s="229"/>
      <c r="E936" s="229"/>
      <c r="F936" s="229"/>
      <c r="G936" s="229"/>
      <c r="H936" s="229"/>
      <c r="I936" s="229"/>
      <c r="J936" s="229"/>
      <c r="K936" s="229"/>
      <c r="L936" s="229"/>
      <c r="M936" s="229"/>
      <c r="N936" s="229"/>
      <c r="O936" s="229"/>
      <c r="P936" s="229"/>
      <c r="Q936" s="229"/>
      <c r="R936" s="229"/>
      <c r="S936" s="229"/>
      <c r="T936" s="229"/>
      <c r="U936" s="229"/>
      <c r="V936" s="229"/>
      <c r="W936" s="229"/>
      <c r="X936" s="229"/>
      <c r="Y936" s="229"/>
      <c r="Z936" s="229"/>
      <c r="AA936" s="229"/>
      <c r="AB936" s="229"/>
      <c r="AC936" s="229"/>
      <c r="AD936" s="229"/>
      <c r="AE936" s="229"/>
    </row>
    <row r="937" spans="1:31" x14ac:dyDescent="0.25">
      <c r="A937" s="54">
        <v>7</v>
      </c>
      <c r="B937" s="235"/>
      <c r="C937" s="236"/>
      <c r="D937" s="229"/>
      <c r="E937" s="229"/>
      <c r="F937" s="229"/>
      <c r="G937" s="229"/>
      <c r="H937" s="229"/>
      <c r="I937" s="229"/>
      <c r="J937" s="229"/>
      <c r="K937" s="229"/>
      <c r="L937" s="229"/>
      <c r="M937" s="229"/>
      <c r="N937" s="229"/>
      <c r="O937" s="229"/>
      <c r="P937" s="229"/>
      <c r="Q937" s="229"/>
      <c r="R937" s="229"/>
      <c r="S937" s="229"/>
      <c r="T937" s="229"/>
      <c r="U937" s="229"/>
      <c r="V937" s="229"/>
      <c r="W937" s="229"/>
      <c r="X937" s="229"/>
      <c r="Y937" s="229"/>
      <c r="Z937" s="229"/>
      <c r="AA937" s="229"/>
      <c r="AB937" s="229"/>
      <c r="AC937" s="229"/>
      <c r="AD937" s="229"/>
      <c r="AE937" s="229"/>
    </row>
    <row r="938" spans="1:31" x14ac:dyDescent="0.25">
      <c r="A938" s="54">
        <v>8</v>
      </c>
      <c r="B938" s="235"/>
      <c r="C938" s="236"/>
      <c r="D938" s="229"/>
      <c r="E938" s="229"/>
      <c r="F938" s="229"/>
      <c r="G938" s="229"/>
      <c r="H938" s="229"/>
      <c r="I938" s="229"/>
      <c r="J938" s="229"/>
      <c r="K938" s="229"/>
      <c r="L938" s="229"/>
      <c r="M938" s="229"/>
      <c r="N938" s="229"/>
      <c r="O938" s="229"/>
      <c r="P938" s="229"/>
      <c r="Q938" s="229"/>
      <c r="R938" s="229"/>
      <c r="S938" s="229"/>
      <c r="T938" s="229"/>
      <c r="U938" s="229"/>
      <c r="V938" s="229"/>
      <c r="W938" s="229"/>
      <c r="X938" s="229"/>
      <c r="Y938" s="229"/>
      <c r="Z938" s="229"/>
      <c r="AA938" s="229"/>
      <c r="AB938" s="229"/>
      <c r="AC938" s="229"/>
      <c r="AD938" s="229"/>
      <c r="AE938" s="229"/>
    </row>
    <row r="939" spans="1:31" x14ac:dyDescent="0.25">
      <c r="A939" s="54">
        <v>9</v>
      </c>
      <c r="B939" s="235"/>
      <c r="C939" s="236"/>
      <c r="D939" s="229"/>
      <c r="E939" s="229"/>
      <c r="F939" s="229"/>
      <c r="G939" s="229"/>
      <c r="H939" s="229"/>
      <c r="I939" s="229"/>
      <c r="J939" s="229"/>
      <c r="K939" s="229"/>
      <c r="L939" s="229"/>
      <c r="M939" s="229"/>
      <c r="N939" s="229"/>
      <c r="O939" s="229"/>
      <c r="P939" s="229"/>
      <c r="Q939" s="229"/>
      <c r="R939" s="229"/>
      <c r="S939" s="229"/>
      <c r="T939" s="229"/>
      <c r="U939" s="229"/>
      <c r="V939" s="229"/>
      <c r="W939" s="229"/>
      <c r="X939" s="229"/>
      <c r="Y939" s="229"/>
      <c r="Z939" s="229"/>
      <c r="AA939" s="229"/>
      <c r="AB939" s="229"/>
      <c r="AC939" s="229"/>
      <c r="AD939" s="229"/>
      <c r="AE939" s="229"/>
    </row>
    <row r="940" spans="1:31" x14ac:dyDescent="0.25">
      <c r="A940" s="54">
        <v>10</v>
      </c>
      <c r="B940" s="235"/>
      <c r="C940" s="236"/>
      <c r="D940" s="229"/>
      <c r="E940" s="229"/>
      <c r="F940" s="229"/>
      <c r="G940" s="229"/>
      <c r="H940" s="229"/>
      <c r="I940" s="229"/>
      <c r="J940" s="229"/>
      <c r="K940" s="229"/>
      <c r="L940" s="229"/>
      <c r="M940" s="229"/>
      <c r="N940" s="229"/>
      <c r="O940" s="229"/>
      <c r="P940" s="229"/>
      <c r="Q940" s="229"/>
      <c r="R940" s="229"/>
      <c r="S940" s="229"/>
      <c r="T940" s="229"/>
      <c r="U940" s="229"/>
      <c r="V940" s="229"/>
      <c r="W940" s="229"/>
      <c r="X940" s="229"/>
      <c r="Y940" s="229"/>
      <c r="Z940" s="229"/>
      <c r="AA940" s="229"/>
      <c r="AB940" s="229"/>
      <c r="AC940" s="229"/>
      <c r="AD940" s="229"/>
      <c r="AE940" s="229"/>
    </row>
    <row r="941" spans="1:31" ht="15.75" thickBot="1" x14ac:dyDescent="0.3">
      <c r="A941" s="62">
        <f>COUNTA(B931:B940)</f>
        <v>0</v>
      </c>
      <c r="B941" s="244" t="s">
        <v>128</v>
      </c>
      <c r="C941" s="245"/>
      <c r="D941" s="240">
        <f>COUNT(D931:E940)</f>
        <v>0</v>
      </c>
      <c r="E941" s="241"/>
      <c r="F941" s="240">
        <f t="shared" ref="F941" si="1060">COUNT(F931:G940)</f>
        <v>0</v>
      </c>
      <c r="G941" s="241"/>
      <c r="H941" s="240">
        <f t="shared" ref="H941" si="1061">COUNT(H931:I940)</f>
        <v>0</v>
      </c>
      <c r="I941" s="241"/>
      <c r="J941" s="240">
        <f t="shared" ref="J941" si="1062">COUNT(J931:K940)</f>
        <v>0</v>
      </c>
      <c r="K941" s="241"/>
      <c r="L941" s="240">
        <f t="shared" ref="L941" si="1063">COUNT(L931:M940)</f>
        <v>0</v>
      </c>
      <c r="M941" s="241"/>
      <c r="N941" s="240">
        <f t="shared" ref="N941" si="1064">COUNT(N931:O940)</f>
        <v>0</v>
      </c>
      <c r="O941" s="241"/>
      <c r="P941" s="240">
        <f t="shared" ref="P941" si="1065">COUNT(P931:Q940)</f>
        <v>0</v>
      </c>
      <c r="Q941" s="241"/>
      <c r="R941" s="240">
        <f t="shared" ref="R941" si="1066">COUNT(R931:S940)</f>
        <v>0</v>
      </c>
      <c r="S941" s="241"/>
      <c r="T941" s="240">
        <f t="shared" ref="T941" si="1067">COUNT(T931:U940)</f>
        <v>0</v>
      </c>
      <c r="U941" s="241"/>
      <c r="V941" s="240">
        <f t="shared" ref="V941" si="1068">COUNT(V931:W940)</f>
        <v>0</v>
      </c>
      <c r="W941" s="241"/>
      <c r="X941" s="240">
        <f t="shared" ref="X941" si="1069">COUNT(X931:Y940)</f>
        <v>0</v>
      </c>
      <c r="Y941" s="241"/>
      <c r="Z941" s="240">
        <f t="shared" ref="Z941:AB941" si="1070">COUNT(Z931:AA940)</f>
        <v>0</v>
      </c>
      <c r="AA941" s="241"/>
      <c r="AB941" s="240">
        <f t="shared" si="1070"/>
        <v>0</v>
      </c>
      <c r="AC941" s="241"/>
      <c r="AD941" s="240">
        <f t="shared" ref="AD941" si="1071">COUNT(AD931:AE940)</f>
        <v>0</v>
      </c>
      <c r="AE941" s="241"/>
    </row>
    <row r="942" spans="1:31" ht="15.75" thickBot="1" x14ac:dyDescent="0.3">
      <c r="A942" s="64">
        <f>A941+A929+A917+A905+A893+A881+A869+A857+A845+A833</f>
        <v>0</v>
      </c>
      <c r="B942" s="246" t="s">
        <v>130</v>
      </c>
      <c r="C942" s="247"/>
      <c r="D942" s="239">
        <f t="shared" ref="D942" si="1072">D941+D929+D917+D905+D893+D881+D869+D857+D845+D833</f>
        <v>0</v>
      </c>
      <c r="E942" s="239">
        <f t="shared" ref="E942" si="1073">E941+E929+E917+E905+E893+E881+E869+E857+E845+E833</f>
        <v>0</v>
      </c>
      <c r="F942" s="239">
        <f t="shared" ref="F942" si="1074">F941+F929+F917+F905+F893+F881+F869+F857+F845+F833</f>
        <v>0</v>
      </c>
      <c r="G942" s="239">
        <f t="shared" ref="G942" si="1075">G941+G929+G917+G905+G893+G881+G869+G857+G845+G833</f>
        <v>0</v>
      </c>
      <c r="H942" s="239">
        <f t="shared" ref="H942" si="1076">H941+H929+H917+H905+H893+H881+H869+H857+H845+H833</f>
        <v>0</v>
      </c>
      <c r="I942" s="239">
        <f t="shared" ref="I942" si="1077">I941+I929+I917+I905+I893+I881+I869+I857+I845+I833</f>
        <v>0</v>
      </c>
      <c r="J942" s="239">
        <f t="shared" ref="J942" si="1078">J941+J929+J917+J905+J893+J881+J869+J857+J845+J833</f>
        <v>0</v>
      </c>
      <c r="K942" s="239">
        <f t="shared" ref="K942" si="1079">K941+K929+K917+K905+K893+K881+K869+K857+K845+K833</f>
        <v>0</v>
      </c>
      <c r="L942" s="239">
        <f t="shared" ref="L942" si="1080">L941+L929+L917+L905+L893+L881+L869+L857+L845+L833</f>
        <v>0</v>
      </c>
      <c r="M942" s="239">
        <f t="shared" ref="M942" si="1081">M941+M929+M917+M905+M893+M881+M869+M857+M845+M833</f>
        <v>0</v>
      </c>
      <c r="N942" s="239">
        <f t="shared" ref="N942" si="1082">N941+N929+N917+N905+N893+N881+N869+N857+N845+N833</f>
        <v>0</v>
      </c>
      <c r="O942" s="239">
        <f t="shared" ref="O942" si="1083">O941+O929+O917+O905+O893+O881+O869+O857+O845+O833</f>
        <v>0</v>
      </c>
      <c r="P942" s="239">
        <f t="shared" ref="P942" si="1084">P941+P929+P917+P905+P893+P881+P869+P857+P845+P833</f>
        <v>0</v>
      </c>
      <c r="Q942" s="239">
        <f t="shared" ref="Q942" si="1085">Q941+Q929+Q917+Q905+Q893+Q881+Q869+Q857+Q845+Q833</f>
        <v>0</v>
      </c>
      <c r="R942" s="239">
        <f t="shared" ref="R942" si="1086">R941+R929+R917+R905+R893+R881+R869+R857+R845+R833</f>
        <v>0</v>
      </c>
      <c r="S942" s="239">
        <f t="shared" ref="S942" si="1087">S941+S929+S917+S905+S893+S881+S869+S857+S845+S833</f>
        <v>0</v>
      </c>
      <c r="T942" s="239">
        <f t="shared" ref="T942" si="1088">T941+T929+T917+T905+T893+T881+T869+T857+T845+T833</f>
        <v>0</v>
      </c>
      <c r="U942" s="239">
        <f t="shared" ref="U942" si="1089">U941+U929+U917+U905+U893+U881+U869+U857+U845+U833</f>
        <v>0</v>
      </c>
      <c r="V942" s="239">
        <f t="shared" ref="V942" si="1090">V941+V929+V917+V905+V893+V881+V869+V857+V845+V833</f>
        <v>0</v>
      </c>
      <c r="W942" s="239">
        <f t="shared" ref="W942" si="1091">W941+W929+W917+W905+W893+W881+W869+W857+W845+W833</f>
        <v>0</v>
      </c>
      <c r="X942" s="239">
        <f t="shared" ref="X942" si="1092">X941+X929+X917+X905+X893+X881+X869+X857+X845+X833</f>
        <v>0</v>
      </c>
      <c r="Y942" s="239">
        <f t="shared" ref="Y942" si="1093">Y941+Y929+Y917+Y905+Y893+Y881+Y869+Y857+Y845+Y833</f>
        <v>0</v>
      </c>
      <c r="Z942" s="239">
        <f t="shared" ref="Z942" si="1094">Z941+Z929+Z917+Z905+Z893+Z881+Z869+Z857+Z845+Z833</f>
        <v>0</v>
      </c>
      <c r="AA942" s="239">
        <f t="shared" ref="AA942" si="1095">AA941+AA929+AA917+AA905+AA893+AA881+AA869+AA857+AA845+AA833</f>
        <v>0</v>
      </c>
      <c r="AB942" s="239">
        <f t="shared" ref="AB942" si="1096">AB941+AB929+AB917+AB905+AB893+AB881+AB869+AB857+AB845+AB833</f>
        <v>0</v>
      </c>
      <c r="AC942" s="239">
        <f t="shared" ref="AC942" si="1097">AC941+AC929+AC917+AC905+AC893+AC881+AC869+AC857+AC845+AC833</f>
        <v>0</v>
      </c>
      <c r="AD942" s="239">
        <f t="shared" ref="AD942" si="1098">AD941+AD929+AD917+AD905+AD893+AD881+AD869+AD857+AD845+AD833</f>
        <v>0</v>
      </c>
      <c r="AE942" s="239">
        <f t="shared" ref="AE942" si="1099">AE941+AE929+AE917+AE905+AE893+AE881+AE869+AE857+AE845+AE833</f>
        <v>0</v>
      </c>
    </row>
    <row r="944" spans="1:31" ht="17.25" customHeight="1" thickBot="1" x14ac:dyDescent="0.3">
      <c r="A944" s="259" t="s">
        <v>143</v>
      </c>
      <c r="B944" s="259"/>
      <c r="C944" s="259"/>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85"/>
    </row>
    <row r="945" spans="1:31" ht="16.5" customHeight="1" x14ac:dyDescent="0.25">
      <c r="A945" s="222" t="s">
        <v>48</v>
      </c>
      <c r="B945" s="222"/>
      <c r="C945" s="48"/>
      <c r="D945" s="224" t="s">
        <v>106</v>
      </c>
      <c r="E945" s="224"/>
      <c r="F945" s="224"/>
      <c r="G945" s="224"/>
      <c r="H945" s="224"/>
      <c r="I945" s="224"/>
      <c r="J945" s="224"/>
      <c r="K945" s="224"/>
      <c r="L945" s="225" t="s">
        <v>107</v>
      </c>
      <c r="M945" s="225"/>
      <c r="N945" s="225"/>
      <c r="O945" s="225"/>
      <c r="P945" s="225"/>
      <c r="Q945" s="225"/>
      <c r="R945" s="225"/>
      <c r="S945" s="225"/>
      <c r="T945" s="226" t="s">
        <v>108</v>
      </c>
      <c r="U945" s="226"/>
      <c r="V945" s="226"/>
      <c r="W945" s="226"/>
      <c r="X945" s="226"/>
      <c r="Y945" s="226"/>
      <c r="Z945" s="226"/>
      <c r="AA945" s="226"/>
      <c r="AB945" s="255" t="s">
        <v>133</v>
      </c>
      <c r="AC945" s="256"/>
      <c r="AD945" s="249" t="s">
        <v>145</v>
      </c>
      <c r="AE945" s="250"/>
    </row>
    <row r="946" spans="1:31" ht="45.75" customHeight="1" thickBot="1" x14ac:dyDescent="0.3">
      <c r="A946" s="223"/>
      <c r="B946" s="223"/>
      <c r="C946" s="49"/>
      <c r="D946" s="227" t="s">
        <v>102</v>
      </c>
      <c r="E946" s="227"/>
      <c r="F946" s="227" t="s">
        <v>104</v>
      </c>
      <c r="G946" s="227"/>
      <c r="H946" s="227" t="s">
        <v>103</v>
      </c>
      <c r="I946" s="227"/>
      <c r="J946" s="227" t="s">
        <v>105</v>
      </c>
      <c r="K946" s="227"/>
      <c r="L946" s="220" t="s">
        <v>102</v>
      </c>
      <c r="M946" s="220"/>
      <c r="N946" s="220" t="s">
        <v>104</v>
      </c>
      <c r="O946" s="220"/>
      <c r="P946" s="220" t="s">
        <v>103</v>
      </c>
      <c r="Q946" s="220"/>
      <c r="R946" s="220" t="s">
        <v>105</v>
      </c>
      <c r="S946" s="220"/>
      <c r="T946" s="228" t="s">
        <v>102</v>
      </c>
      <c r="U946" s="228"/>
      <c r="V946" s="228" t="s">
        <v>104</v>
      </c>
      <c r="W946" s="228"/>
      <c r="X946" s="228" t="s">
        <v>103</v>
      </c>
      <c r="Y946" s="228"/>
      <c r="Z946" s="228" t="s">
        <v>105</v>
      </c>
      <c r="AA946" s="228"/>
      <c r="AB946" s="257"/>
      <c r="AC946" s="258"/>
      <c r="AD946" s="251"/>
      <c r="AE946" s="252"/>
    </row>
    <row r="947" spans="1:31" ht="15.75" thickTop="1" x14ac:dyDescent="0.25">
      <c r="A947" s="54"/>
      <c r="B947" s="242" t="s">
        <v>114</v>
      </c>
      <c r="C947" s="243"/>
      <c r="D947" s="232"/>
      <c r="E947" s="232"/>
      <c r="F947" s="232"/>
      <c r="G947" s="232"/>
      <c r="H947" s="232"/>
      <c r="I947" s="232"/>
      <c r="J947" s="232"/>
      <c r="K947" s="232"/>
      <c r="L947" s="232"/>
      <c r="M947" s="232"/>
      <c r="N947" s="232"/>
      <c r="O947" s="232"/>
      <c r="P947" s="232"/>
      <c r="Q947" s="232"/>
      <c r="R947" s="232"/>
      <c r="S947" s="232"/>
      <c r="T947" s="232"/>
      <c r="U947" s="232"/>
      <c r="V947" s="232"/>
      <c r="W947" s="232"/>
      <c r="X947" s="232"/>
      <c r="Y947" s="232"/>
      <c r="Z947" s="232"/>
      <c r="AA947" s="232"/>
      <c r="AB947" s="232"/>
      <c r="AC947" s="232"/>
      <c r="AD947" s="261"/>
      <c r="AE947" s="262"/>
    </row>
    <row r="948" spans="1:31" x14ac:dyDescent="0.25">
      <c r="A948" s="54">
        <v>1</v>
      </c>
      <c r="B948" s="235"/>
      <c r="C948" s="236"/>
      <c r="D948" s="232"/>
      <c r="E948" s="232"/>
      <c r="F948" s="232"/>
      <c r="G948" s="232"/>
      <c r="H948" s="232"/>
      <c r="I948" s="232"/>
      <c r="J948" s="232"/>
      <c r="K948" s="232"/>
      <c r="L948" s="229"/>
      <c r="M948" s="229"/>
      <c r="N948" s="229"/>
      <c r="O948" s="229"/>
      <c r="P948" s="229"/>
      <c r="Q948" s="229"/>
      <c r="R948" s="229"/>
      <c r="S948" s="229"/>
      <c r="T948" s="229"/>
      <c r="U948" s="229"/>
      <c r="V948" s="229"/>
      <c r="W948" s="229"/>
      <c r="X948" s="229"/>
      <c r="Y948" s="229"/>
      <c r="Z948" s="229"/>
      <c r="AA948" s="229"/>
      <c r="AB948" s="229"/>
      <c r="AC948" s="229"/>
      <c r="AD948" s="260"/>
      <c r="AE948" s="236"/>
    </row>
    <row r="949" spans="1:31" x14ac:dyDescent="0.25">
      <c r="A949" s="54">
        <v>2</v>
      </c>
      <c r="B949" s="235"/>
      <c r="C949" s="236"/>
      <c r="D949" s="229"/>
      <c r="E949" s="229"/>
      <c r="F949" s="229"/>
      <c r="G949" s="229"/>
      <c r="H949" s="229"/>
      <c r="I949" s="229"/>
      <c r="J949" s="229"/>
      <c r="K949" s="229"/>
      <c r="L949" s="229"/>
      <c r="M949" s="229"/>
      <c r="N949" s="229"/>
      <c r="O949" s="229"/>
      <c r="P949" s="229"/>
      <c r="Q949" s="229"/>
      <c r="R949" s="229"/>
      <c r="S949" s="229"/>
      <c r="T949" s="229"/>
      <c r="U949" s="229"/>
      <c r="V949" s="229"/>
      <c r="W949" s="229"/>
      <c r="X949" s="229"/>
      <c r="Y949" s="229"/>
      <c r="Z949" s="229"/>
      <c r="AA949" s="229"/>
      <c r="AB949" s="229"/>
      <c r="AC949" s="229"/>
      <c r="AD949" s="260"/>
      <c r="AE949" s="236"/>
    </row>
    <row r="950" spans="1:31" x14ac:dyDescent="0.25">
      <c r="A950" s="54">
        <v>3</v>
      </c>
      <c r="B950" s="235"/>
      <c r="C950" s="236"/>
      <c r="D950" s="230"/>
      <c r="E950" s="231"/>
      <c r="F950" s="230"/>
      <c r="G950" s="231"/>
      <c r="H950" s="230"/>
      <c r="I950" s="231"/>
      <c r="J950" s="230"/>
      <c r="K950" s="231"/>
      <c r="L950" s="229"/>
      <c r="M950" s="229"/>
      <c r="N950" s="229"/>
      <c r="O950" s="229"/>
      <c r="P950" s="229"/>
      <c r="Q950" s="229"/>
      <c r="R950" s="229"/>
      <c r="S950" s="229"/>
      <c r="T950" s="229"/>
      <c r="U950" s="229"/>
      <c r="V950" s="229"/>
      <c r="W950" s="229"/>
      <c r="X950" s="229"/>
      <c r="Y950" s="229"/>
      <c r="Z950" s="229"/>
      <c r="AA950" s="229"/>
      <c r="AB950" s="229"/>
      <c r="AC950" s="229"/>
      <c r="AD950" s="260"/>
      <c r="AE950" s="236"/>
    </row>
    <row r="951" spans="1:31" x14ac:dyDescent="0.25">
      <c r="A951" s="54">
        <v>4</v>
      </c>
      <c r="B951" s="235"/>
      <c r="C951" s="236"/>
      <c r="D951" s="230"/>
      <c r="E951" s="231"/>
      <c r="F951" s="230"/>
      <c r="G951" s="231"/>
      <c r="H951" s="230"/>
      <c r="I951" s="231"/>
      <c r="J951" s="230"/>
      <c r="K951" s="231"/>
      <c r="L951" s="229"/>
      <c r="M951" s="229"/>
      <c r="N951" s="229"/>
      <c r="O951" s="229"/>
      <c r="P951" s="229"/>
      <c r="Q951" s="229"/>
      <c r="R951" s="229"/>
      <c r="S951" s="229"/>
      <c r="T951" s="229"/>
      <c r="U951" s="229"/>
      <c r="V951" s="229"/>
      <c r="W951" s="229"/>
      <c r="X951" s="229"/>
      <c r="Y951" s="229"/>
      <c r="Z951" s="229"/>
      <c r="AA951" s="229"/>
      <c r="AB951" s="229"/>
      <c r="AC951" s="229"/>
      <c r="AD951" s="260"/>
      <c r="AE951" s="236"/>
    </row>
    <row r="952" spans="1:31" x14ac:dyDescent="0.25">
      <c r="A952" s="54">
        <v>5</v>
      </c>
      <c r="B952" s="235"/>
      <c r="C952" s="236"/>
      <c r="D952" s="230"/>
      <c r="E952" s="231"/>
      <c r="F952" s="230"/>
      <c r="G952" s="231"/>
      <c r="H952" s="230"/>
      <c r="I952" s="231"/>
      <c r="J952" s="230"/>
      <c r="K952" s="231"/>
      <c r="L952" s="229"/>
      <c r="M952" s="229"/>
      <c r="N952" s="229"/>
      <c r="O952" s="229"/>
      <c r="P952" s="229"/>
      <c r="Q952" s="229"/>
      <c r="R952" s="229"/>
      <c r="S952" s="229"/>
      <c r="T952" s="229"/>
      <c r="U952" s="229"/>
      <c r="V952" s="229"/>
      <c r="W952" s="229"/>
      <c r="X952" s="229"/>
      <c r="Y952" s="229"/>
      <c r="Z952" s="229"/>
      <c r="AA952" s="229"/>
      <c r="AB952" s="229"/>
      <c r="AC952" s="229"/>
      <c r="AD952" s="260"/>
      <c r="AE952" s="236"/>
    </row>
    <row r="953" spans="1:31" x14ac:dyDescent="0.25">
      <c r="A953" s="54">
        <v>6</v>
      </c>
      <c r="B953" s="235"/>
      <c r="C953" s="236"/>
      <c r="D953" s="230"/>
      <c r="E953" s="231"/>
      <c r="F953" s="230"/>
      <c r="G953" s="231"/>
      <c r="H953" s="230"/>
      <c r="I953" s="231"/>
      <c r="J953" s="230"/>
      <c r="K953" s="231"/>
      <c r="L953" s="229"/>
      <c r="M953" s="229"/>
      <c r="N953" s="229"/>
      <c r="O953" s="229"/>
      <c r="P953" s="229"/>
      <c r="Q953" s="229"/>
      <c r="R953" s="229"/>
      <c r="S953" s="229"/>
      <c r="T953" s="229"/>
      <c r="U953" s="229"/>
      <c r="V953" s="229"/>
      <c r="W953" s="229"/>
      <c r="X953" s="229"/>
      <c r="Y953" s="229"/>
      <c r="Z953" s="229"/>
      <c r="AA953" s="229"/>
      <c r="AB953" s="229"/>
      <c r="AC953" s="229"/>
      <c r="AD953" s="260"/>
      <c r="AE953" s="236"/>
    </row>
    <row r="954" spans="1:31" x14ac:dyDescent="0.25">
      <c r="A954" s="54">
        <v>7</v>
      </c>
      <c r="B954" s="235"/>
      <c r="C954" s="236"/>
      <c r="D954" s="230"/>
      <c r="E954" s="231"/>
      <c r="F954" s="230"/>
      <c r="G954" s="231"/>
      <c r="H954" s="230"/>
      <c r="I954" s="231"/>
      <c r="J954" s="230"/>
      <c r="K954" s="231"/>
      <c r="L954" s="229"/>
      <c r="M954" s="229"/>
      <c r="N954" s="229"/>
      <c r="O954" s="229"/>
      <c r="P954" s="229"/>
      <c r="Q954" s="229"/>
      <c r="R954" s="229"/>
      <c r="S954" s="229"/>
      <c r="T954" s="229"/>
      <c r="U954" s="229"/>
      <c r="V954" s="229"/>
      <c r="W954" s="229"/>
      <c r="X954" s="229"/>
      <c r="Y954" s="229"/>
      <c r="Z954" s="229"/>
      <c r="AA954" s="229"/>
      <c r="AB954" s="229"/>
      <c r="AC954" s="229"/>
      <c r="AD954" s="260"/>
      <c r="AE954" s="236"/>
    </row>
    <row r="955" spans="1:31" x14ac:dyDescent="0.25">
      <c r="A955" s="54">
        <v>8</v>
      </c>
      <c r="B955" s="235"/>
      <c r="C955" s="236"/>
      <c r="D955" s="230"/>
      <c r="E955" s="231"/>
      <c r="F955" s="230"/>
      <c r="G955" s="231"/>
      <c r="H955" s="230"/>
      <c r="I955" s="231"/>
      <c r="J955" s="230"/>
      <c r="K955" s="231"/>
      <c r="L955" s="229"/>
      <c r="M955" s="229"/>
      <c r="N955" s="229"/>
      <c r="O955" s="229"/>
      <c r="P955" s="229"/>
      <c r="Q955" s="229"/>
      <c r="R955" s="229"/>
      <c r="S955" s="229"/>
      <c r="T955" s="229"/>
      <c r="U955" s="229"/>
      <c r="V955" s="229"/>
      <c r="W955" s="229"/>
      <c r="X955" s="229"/>
      <c r="Y955" s="229"/>
      <c r="Z955" s="229"/>
      <c r="AA955" s="229"/>
      <c r="AB955" s="229"/>
      <c r="AC955" s="229"/>
      <c r="AD955" s="260"/>
      <c r="AE955" s="236"/>
    </row>
    <row r="956" spans="1:31" x14ac:dyDescent="0.25">
      <c r="A956" s="54">
        <v>9</v>
      </c>
      <c r="B956" s="235"/>
      <c r="C956" s="236"/>
      <c r="D956" s="230"/>
      <c r="E956" s="231"/>
      <c r="F956" s="230"/>
      <c r="G956" s="231"/>
      <c r="H956" s="230"/>
      <c r="I956" s="231"/>
      <c r="J956" s="230"/>
      <c r="K956" s="231"/>
      <c r="L956" s="229"/>
      <c r="M956" s="229"/>
      <c r="N956" s="229"/>
      <c r="O956" s="229"/>
      <c r="P956" s="229"/>
      <c r="Q956" s="229"/>
      <c r="R956" s="229"/>
      <c r="S956" s="229"/>
      <c r="T956" s="229"/>
      <c r="U956" s="229"/>
      <c r="V956" s="229"/>
      <c r="W956" s="229"/>
      <c r="X956" s="229"/>
      <c r="Y956" s="229"/>
      <c r="Z956" s="229"/>
      <c r="AA956" s="229"/>
      <c r="AB956" s="229"/>
      <c r="AC956" s="229"/>
      <c r="AD956" s="260"/>
      <c r="AE956" s="236"/>
    </row>
    <row r="957" spans="1:31" x14ac:dyDescent="0.25">
      <c r="A957" s="54">
        <v>10</v>
      </c>
      <c r="B957" s="235"/>
      <c r="C957" s="236"/>
      <c r="D957" s="230"/>
      <c r="E957" s="231"/>
      <c r="F957" s="230"/>
      <c r="G957" s="231"/>
      <c r="H957" s="230"/>
      <c r="I957" s="231"/>
      <c r="J957" s="230"/>
      <c r="K957" s="231"/>
      <c r="L957" s="229"/>
      <c r="M957" s="229"/>
      <c r="N957" s="229"/>
      <c r="O957" s="229"/>
      <c r="P957" s="229"/>
      <c r="Q957" s="229"/>
      <c r="R957" s="229"/>
      <c r="S957" s="229"/>
      <c r="T957" s="229"/>
      <c r="U957" s="229"/>
      <c r="V957" s="229"/>
      <c r="W957" s="229"/>
      <c r="X957" s="229"/>
      <c r="Y957" s="229"/>
      <c r="Z957" s="229"/>
      <c r="AA957" s="229"/>
      <c r="AB957" s="229"/>
      <c r="AC957" s="229"/>
      <c r="AD957" s="260"/>
      <c r="AE957" s="236"/>
    </row>
    <row r="958" spans="1:31" x14ac:dyDescent="0.25">
      <c r="A958" s="59">
        <f>COUNTA(B948:B957)</f>
        <v>0</v>
      </c>
      <c r="B958" s="253" t="s">
        <v>128</v>
      </c>
      <c r="C958" s="254"/>
      <c r="D958" s="233">
        <f>COUNT(D948:E957)</f>
        <v>0</v>
      </c>
      <c r="E958" s="234"/>
      <c r="F958" s="233">
        <f t="shared" ref="F958" si="1100">COUNT(F948:G957)</f>
        <v>0</v>
      </c>
      <c r="G958" s="234"/>
      <c r="H958" s="233">
        <f t="shared" ref="H958" si="1101">COUNT(H948:I957)</f>
        <v>0</v>
      </c>
      <c r="I958" s="234"/>
      <c r="J958" s="233">
        <f t="shared" ref="J958" si="1102">COUNT(J948:K957)</f>
        <v>0</v>
      </c>
      <c r="K958" s="234"/>
      <c r="L958" s="233">
        <f t="shared" ref="L958" si="1103">COUNT(L948:M957)</f>
        <v>0</v>
      </c>
      <c r="M958" s="234"/>
      <c r="N958" s="233">
        <f t="shared" ref="N958" si="1104">COUNT(N948:O957)</f>
        <v>0</v>
      </c>
      <c r="O958" s="234"/>
      <c r="P958" s="233">
        <f t="shared" ref="P958" si="1105">COUNT(P948:Q957)</f>
        <v>0</v>
      </c>
      <c r="Q958" s="234"/>
      <c r="R958" s="233">
        <f t="shared" ref="R958" si="1106">COUNT(R948:S957)</f>
        <v>0</v>
      </c>
      <c r="S958" s="234"/>
      <c r="T958" s="233">
        <f t="shared" ref="T958" si="1107">COUNT(T948:U957)</f>
        <v>0</v>
      </c>
      <c r="U958" s="234"/>
      <c r="V958" s="233">
        <f t="shared" ref="V958" si="1108">COUNT(V948:W957)</f>
        <v>0</v>
      </c>
      <c r="W958" s="234"/>
      <c r="X958" s="233">
        <f t="shared" ref="X958" si="1109">COUNT(X948:Y957)</f>
        <v>0</v>
      </c>
      <c r="Y958" s="234"/>
      <c r="Z958" s="233">
        <f t="shared" ref="Z958:AB958" si="1110">COUNT(Z948:AA957)</f>
        <v>0</v>
      </c>
      <c r="AA958" s="234"/>
      <c r="AB958" s="233">
        <f t="shared" si="1110"/>
        <v>0</v>
      </c>
      <c r="AC958" s="234"/>
      <c r="AD958" s="233">
        <f t="shared" ref="AD958" si="1111">COUNT(AD948:AE957)</f>
        <v>0</v>
      </c>
      <c r="AE958" s="234"/>
    </row>
    <row r="959" spans="1:31" x14ac:dyDescent="0.25">
      <c r="A959" s="54"/>
      <c r="B959" s="237" t="s">
        <v>116</v>
      </c>
      <c r="C959" s="238"/>
      <c r="D959" s="230"/>
      <c r="E959" s="231"/>
      <c r="F959" s="230"/>
      <c r="G959" s="231"/>
      <c r="H959" s="230"/>
      <c r="I959" s="231"/>
      <c r="J959" s="230"/>
      <c r="K959" s="231"/>
      <c r="L959" s="229"/>
      <c r="M959" s="229"/>
      <c r="N959" s="229"/>
      <c r="O959" s="229"/>
      <c r="P959" s="229"/>
      <c r="Q959" s="229"/>
      <c r="R959" s="229"/>
      <c r="S959" s="229"/>
      <c r="T959" s="229"/>
      <c r="U959" s="229"/>
      <c r="V959" s="229"/>
      <c r="W959" s="229"/>
      <c r="X959" s="229"/>
      <c r="Y959" s="229"/>
      <c r="Z959" s="229"/>
      <c r="AA959" s="229"/>
      <c r="AB959" s="229"/>
      <c r="AC959" s="229"/>
      <c r="AD959" s="229"/>
      <c r="AE959" s="229"/>
    </row>
    <row r="960" spans="1:31" x14ac:dyDescent="0.25">
      <c r="A960" s="54">
        <v>1</v>
      </c>
      <c r="B960" s="235"/>
      <c r="C960" s="236"/>
      <c r="D960" s="230"/>
      <c r="E960" s="231"/>
      <c r="F960" s="230"/>
      <c r="G960" s="231"/>
      <c r="H960" s="230"/>
      <c r="I960" s="231"/>
      <c r="J960" s="230"/>
      <c r="K960" s="231"/>
      <c r="L960" s="229"/>
      <c r="M960" s="229"/>
      <c r="N960" s="229"/>
      <c r="O960" s="229"/>
      <c r="P960" s="229"/>
      <c r="Q960" s="229"/>
      <c r="R960" s="229"/>
      <c r="S960" s="229"/>
      <c r="T960" s="229"/>
      <c r="U960" s="229"/>
      <c r="V960" s="229"/>
      <c r="W960" s="229"/>
      <c r="X960" s="229"/>
      <c r="Y960" s="229"/>
      <c r="Z960" s="229"/>
      <c r="AA960" s="229"/>
      <c r="AB960" s="229"/>
      <c r="AC960" s="229"/>
      <c r="AD960" s="229"/>
      <c r="AE960" s="229"/>
    </row>
    <row r="961" spans="1:31" x14ac:dyDescent="0.25">
      <c r="A961" s="54">
        <v>2</v>
      </c>
      <c r="B961" s="235"/>
      <c r="C961" s="236"/>
      <c r="D961" s="230"/>
      <c r="E961" s="231"/>
      <c r="F961" s="230"/>
      <c r="G961" s="231"/>
      <c r="H961" s="230"/>
      <c r="I961" s="231"/>
      <c r="J961" s="230"/>
      <c r="K961" s="231"/>
      <c r="L961" s="229"/>
      <c r="M961" s="229"/>
      <c r="N961" s="229"/>
      <c r="O961" s="229"/>
      <c r="P961" s="229"/>
      <c r="Q961" s="229"/>
      <c r="R961" s="229"/>
      <c r="S961" s="229"/>
      <c r="T961" s="229"/>
      <c r="U961" s="229"/>
      <c r="V961" s="229"/>
      <c r="W961" s="229"/>
      <c r="X961" s="229"/>
      <c r="Y961" s="229"/>
      <c r="Z961" s="229"/>
      <c r="AA961" s="229"/>
      <c r="AB961" s="229"/>
      <c r="AC961" s="229"/>
      <c r="AD961" s="229"/>
      <c r="AE961" s="229"/>
    </row>
    <row r="962" spans="1:31" x14ac:dyDescent="0.25">
      <c r="A962" s="54">
        <v>3</v>
      </c>
      <c r="B962" s="235"/>
      <c r="C962" s="236"/>
      <c r="D962" s="229"/>
      <c r="E962" s="229"/>
      <c r="F962" s="229"/>
      <c r="G962" s="229"/>
      <c r="H962" s="229"/>
      <c r="I962" s="229"/>
      <c r="J962" s="229"/>
      <c r="K962" s="229"/>
      <c r="L962" s="229"/>
      <c r="M962" s="229"/>
      <c r="N962" s="229"/>
      <c r="O962" s="229"/>
      <c r="P962" s="229"/>
      <c r="Q962" s="229"/>
      <c r="R962" s="229"/>
      <c r="S962" s="229"/>
      <c r="T962" s="229"/>
      <c r="U962" s="229"/>
      <c r="V962" s="229"/>
      <c r="W962" s="229"/>
      <c r="X962" s="229"/>
      <c r="Y962" s="229"/>
      <c r="Z962" s="229"/>
      <c r="AA962" s="229"/>
      <c r="AB962" s="229"/>
      <c r="AC962" s="229"/>
      <c r="AD962" s="229"/>
      <c r="AE962" s="229"/>
    </row>
    <row r="963" spans="1:31" x14ac:dyDescent="0.25">
      <c r="A963" s="54">
        <v>4</v>
      </c>
      <c r="B963" s="235"/>
      <c r="C963" s="236"/>
      <c r="D963" s="229"/>
      <c r="E963" s="229"/>
      <c r="F963" s="229"/>
      <c r="G963" s="229"/>
      <c r="H963" s="229"/>
      <c r="I963" s="229"/>
      <c r="J963" s="229"/>
      <c r="K963" s="229"/>
      <c r="L963" s="229"/>
      <c r="M963" s="229"/>
      <c r="N963" s="229"/>
      <c r="O963" s="229"/>
      <c r="P963" s="229"/>
      <c r="Q963" s="229"/>
      <c r="R963" s="229"/>
      <c r="S963" s="229"/>
      <c r="T963" s="229"/>
      <c r="U963" s="229"/>
      <c r="V963" s="229"/>
      <c r="W963" s="229"/>
      <c r="X963" s="229"/>
      <c r="Y963" s="229"/>
      <c r="Z963" s="229"/>
      <c r="AA963" s="229"/>
      <c r="AB963" s="229"/>
      <c r="AC963" s="229"/>
      <c r="AD963" s="229"/>
      <c r="AE963" s="229"/>
    </row>
    <row r="964" spans="1:31" x14ac:dyDescent="0.25">
      <c r="A964" s="54">
        <v>5</v>
      </c>
      <c r="B964" s="235"/>
      <c r="C964" s="236"/>
      <c r="D964" s="229"/>
      <c r="E964" s="229"/>
      <c r="F964" s="229"/>
      <c r="G964" s="229"/>
      <c r="H964" s="229"/>
      <c r="I964" s="229"/>
      <c r="J964" s="229"/>
      <c r="K964" s="229"/>
      <c r="L964" s="229"/>
      <c r="M964" s="229"/>
      <c r="N964" s="229"/>
      <c r="O964" s="229"/>
      <c r="P964" s="229"/>
      <c r="Q964" s="229"/>
      <c r="R964" s="229"/>
      <c r="S964" s="229"/>
      <c r="T964" s="229"/>
      <c r="U964" s="229"/>
      <c r="V964" s="229"/>
      <c r="W964" s="229"/>
      <c r="X964" s="229"/>
      <c r="Y964" s="229"/>
      <c r="Z964" s="229"/>
      <c r="AA964" s="229"/>
      <c r="AB964" s="229"/>
      <c r="AC964" s="229"/>
      <c r="AD964" s="229"/>
      <c r="AE964" s="229"/>
    </row>
    <row r="965" spans="1:31" x14ac:dyDescent="0.25">
      <c r="A965" s="54">
        <v>6</v>
      </c>
      <c r="B965" s="235"/>
      <c r="C965" s="236"/>
      <c r="D965" s="229"/>
      <c r="E965" s="229"/>
      <c r="F965" s="229"/>
      <c r="G965" s="229"/>
      <c r="H965" s="229"/>
      <c r="I965" s="229"/>
      <c r="J965" s="229"/>
      <c r="K965" s="229"/>
      <c r="L965" s="229"/>
      <c r="M965" s="229"/>
      <c r="N965" s="229"/>
      <c r="O965" s="229"/>
      <c r="P965" s="229"/>
      <c r="Q965" s="229"/>
      <c r="R965" s="229"/>
      <c r="S965" s="229"/>
      <c r="T965" s="229"/>
      <c r="U965" s="229"/>
      <c r="V965" s="229"/>
      <c r="W965" s="229"/>
      <c r="X965" s="229"/>
      <c r="Y965" s="229"/>
      <c r="Z965" s="229"/>
      <c r="AA965" s="229"/>
      <c r="AB965" s="229"/>
      <c r="AC965" s="229"/>
      <c r="AD965" s="229"/>
      <c r="AE965" s="229"/>
    </row>
    <row r="966" spans="1:31" x14ac:dyDescent="0.25">
      <c r="A966" s="54">
        <v>7</v>
      </c>
      <c r="B966" s="235"/>
      <c r="C966" s="236"/>
      <c r="D966" s="229"/>
      <c r="E966" s="229"/>
      <c r="F966" s="229"/>
      <c r="G966" s="229"/>
      <c r="H966" s="229"/>
      <c r="I966" s="229"/>
      <c r="J966" s="229"/>
      <c r="K966" s="229"/>
      <c r="L966" s="229"/>
      <c r="M966" s="229"/>
      <c r="N966" s="229"/>
      <c r="O966" s="229"/>
      <c r="P966" s="229"/>
      <c r="Q966" s="229"/>
      <c r="R966" s="229"/>
      <c r="S966" s="229"/>
      <c r="T966" s="229"/>
      <c r="U966" s="229"/>
      <c r="V966" s="229"/>
      <c r="W966" s="229"/>
      <c r="X966" s="229"/>
      <c r="Y966" s="229"/>
      <c r="Z966" s="229"/>
      <c r="AA966" s="229"/>
      <c r="AB966" s="229"/>
      <c r="AC966" s="229"/>
      <c r="AD966" s="229"/>
      <c r="AE966" s="229"/>
    </row>
    <row r="967" spans="1:31" x14ac:dyDescent="0.25">
      <c r="A967" s="54">
        <v>8</v>
      </c>
      <c r="B967" s="235"/>
      <c r="C967" s="236"/>
      <c r="D967" s="229"/>
      <c r="E967" s="229"/>
      <c r="F967" s="229"/>
      <c r="G967" s="229"/>
      <c r="H967" s="229"/>
      <c r="I967" s="229"/>
      <c r="J967" s="229"/>
      <c r="K967" s="229"/>
      <c r="L967" s="229"/>
      <c r="M967" s="229"/>
      <c r="N967" s="229"/>
      <c r="O967" s="229"/>
      <c r="P967" s="229"/>
      <c r="Q967" s="229"/>
      <c r="R967" s="229"/>
      <c r="S967" s="229"/>
      <c r="T967" s="229"/>
      <c r="U967" s="229"/>
      <c r="V967" s="229"/>
      <c r="W967" s="229"/>
      <c r="X967" s="229"/>
      <c r="Y967" s="229"/>
      <c r="Z967" s="229"/>
      <c r="AA967" s="229"/>
      <c r="AB967" s="229"/>
      <c r="AC967" s="229"/>
      <c r="AD967" s="229"/>
      <c r="AE967" s="229"/>
    </row>
    <row r="968" spans="1:31" x14ac:dyDescent="0.25">
      <c r="A968" s="54">
        <v>9</v>
      </c>
      <c r="B968" s="235"/>
      <c r="C968" s="236"/>
      <c r="D968" s="229"/>
      <c r="E968" s="229"/>
      <c r="F968" s="229"/>
      <c r="G968" s="229"/>
      <c r="H968" s="229"/>
      <c r="I968" s="229"/>
      <c r="J968" s="229"/>
      <c r="K968" s="229"/>
      <c r="L968" s="229"/>
      <c r="M968" s="229"/>
      <c r="N968" s="229"/>
      <c r="O968" s="229"/>
      <c r="P968" s="229"/>
      <c r="Q968" s="229"/>
      <c r="R968" s="229"/>
      <c r="S968" s="229"/>
      <c r="T968" s="229"/>
      <c r="U968" s="229"/>
      <c r="V968" s="229"/>
      <c r="W968" s="229"/>
      <c r="X968" s="229"/>
      <c r="Y968" s="229"/>
      <c r="Z968" s="229"/>
      <c r="AA968" s="229"/>
      <c r="AB968" s="229"/>
      <c r="AC968" s="229"/>
      <c r="AD968" s="229"/>
      <c r="AE968" s="229"/>
    </row>
    <row r="969" spans="1:31" x14ac:dyDescent="0.25">
      <c r="A969" s="54">
        <v>10</v>
      </c>
      <c r="B969" s="235"/>
      <c r="C969" s="236"/>
      <c r="D969" s="229"/>
      <c r="E969" s="229"/>
      <c r="F969" s="229"/>
      <c r="G969" s="229"/>
      <c r="H969" s="229"/>
      <c r="I969" s="229"/>
      <c r="J969" s="229"/>
      <c r="K969" s="229"/>
      <c r="L969" s="229"/>
      <c r="M969" s="229"/>
      <c r="N969" s="229"/>
      <c r="O969" s="229"/>
      <c r="P969" s="229"/>
      <c r="Q969" s="229"/>
      <c r="R969" s="229"/>
      <c r="S969" s="229"/>
      <c r="T969" s="229"/>
      <c r="U969" s="229"/>
      <c r="V969" s="229"/>
      <c r="W969" s="229"/>
      <c r="X969" s="229"/>
      <c r="Y969" s="229"/>
      <c r="Z969" s="229"/>
      <c r="AA969" s="229"/>
      <c r="AB969" s="229"/>
      <c r="AC969" s="229"/>
      <c r="AD969" s="229"/>
      <c r="AE969" s="229"/>
    </row>
    <row r="970" spans="1:31" x14ac:dyDescent="0.25">
      <c r="A970" s="59">
        <f>COUNTA(B960:B969)</f>
        <v>0</v>
      </c>
      <c r="B970" s="253" t="s">
        <v>128</v>
      </c>
      <c r="C970" s="254"/>
      <c r="D970" s="233">
        <f>COUNT(D960:E969)</f>
        <v>0</v>
      </c>
      <c r="E970" s="234"/>
      <c r="F970" s="233">
        <f t="shared" ref="F970" si="1112">COUNT(F960:G969)</f>
        <v>0</v>
      </c>
      <c r="G970" s="234"/>
      <c r="H970" s="233">
        <f t="shared" ref="H970" si="1113">COUNT(H960:I969)</f>
        <v>0</v>
      </c>
      <c r="I970" s="234"/>
      <c r="J970" s="233">
        <f t="shared" ref="J970" si="1114">COUNT(J960:K969)</f>
        <v>0</v>
      </c>
      <c r="K970" s="234"/>
      <c r="L970" s="233">
        <f t="shared" ref="L970" si="1115">COUNT(L960:M969)</f>
        <v>0</v>
      </c>
      <c r="M970" s="234"/>
      <c r="N970" s="233">
        <f t="shared" ref="N970" si="1116">COUNT(N960:O969)</f>
        <v>0</v>
      </c>
      <c r="O970" s="234"/>
      <c r="P970" s="233">
        <f t="shared" ref="P970" si="1117">COUNT(P960:Q969)</f>
        <v>0</v>
      </c>
      <c r="Q970" s="234"/>
      <c r="R970" s="233">
        <f t="shared" ref="R970" si="1118">COUNT(R960:S969)</f>
        <v>0</v>
      </c>
      <c r="S970" s="234"/>
      <c r="T970" s="233">
        <f t="shared" ref="T970" si="1119">COUNT(T960:U969)</f>
        <v>0</v>
      </c>
      <c r="U970" s="234"/>
      <c r="V970" s="233">
        <f t="shared" ref="V970" si="1120">COUNT(V960:W969)</f>
        <v>0</v>
      </c>
      <c r="W970" s="234"/>
      <c r="X970" s="233">
        <f t="shared" ref="X970" si="1121">COUNT(X960:Y969)</f>
        <v>0</v>
      </c>
      <c r="Y970" s="234"/>
      <c r="Z970" s="233">
        <f t="shared" ref="Z970:AB970" si="1122">COUNT(Z960:AA969)</f>
        <v>0</v>
      </c>
      <c r="AA970" s="234"/>
      <c r="AB970" s="233">
        <f t="shared" si="1122"/>
        <v>0</v>
      </c>
      <c r="AC970" s="234"/>
      <c r="AD970" s="233">
        <f t="shared" ref="AD970" si="1123">COUNT(AD960:AE969)</f>
        <v>0</v>
      </c>
      <c r="AE970" s="234"/>
    </row>
    <row r="971" spans="1:31" x14ac:dyDescent="0.25">
      <c r="A971" s="54"/>
      <c r="B971" s="237" t="s">
        <v>126</v>
      </c>
      <c r="C971" s="238"/>
      <c r="D971" s="229"/>
      <c r="E971" s="229"/>
      <c r="F971" s="229"/>
      <c r="G971" s="229"/>
      <c r="H971" s="229"/>
      <c r="I971" s="229"/>
      <c r="J971" s="229"/>
      <c r="K971" s="229"/>
      <c r="L971" s="229"/>
      <c r="M971" s="229"/>
      <c r="N971" s="229"/>
      <c r="O971" s="229"/>
      <c r="P971" s="229"/>
      <c r="Q971" s="229"/>
      <c r="R971" s="229"/>
      <c r="S971" s="229"/>
      <c r="T971" s="229"/>
      <c r="U971" s="229"/>
      <c r="V971" s="229"/>
      <c r="W971" s="229"/>
      <c r="X971" s="229"/>
      <c r="Y971" s="229"/>
      <c r="Z971" s="229"/>
      <c r="AA971" s="229"/>
      <c r="AB971" s="229"/>
      <c r="AC971" s="229"/>
      <c r="AD971" s="229"/>
      <c r="AE971" s="229"/>
    </row>
    <row r="972" spans="1:31" x14ac:dyDescent="0.25">
      <c r="A972" s="54">
        <v>1</v>
      </c>
      <c r="B972" s="235"/>
      <c r="C972" s="236"/>
      <c r="D972" s="230"/>
      <c r="E972" s="231"/>
      <c r="F972" s="230"/>
      <c r="G972" s="231"/>
      <c r="H972" s="230"/>
      <c r="I972" s="231"/>
      <c r="J972" s="230"/>
      <c r="K972" s="231"/>
      <c r="L972" s="229"/>
      <c r="M972" s="229"/>
      <c r="N972" s="229"/>
      <c r="O972" s="229"/>
      <c r="P972" s="229"/>
      <c r="Q972" s="229"/>
      <c r="R972" s="229"/>
      <c r="S972" s="229"/>
      <c r="T972" s="229"/>
      <c r="U972" s="229"/>
      <c r="V972" s="229"/>
      <c r="W972" s="229"/>
      <c r="X972" s="229"/>
      <c r="Y972" s="229"/>
      <c r="Z972" s="229"/>
      <c r="AA972" s="229"/>
      <c r="AB972" s="229"/>
      <c r="AC972" s="229"/>
      <c r="AD972" s="229"/>
      <c r="AE972" s="229"/>
    </row>
    <row r="973" spans="1:31" x14ac:dyDescent="0.25">
      <c r="A973" s="54">
        <v>2</v>
      </c>
      <c r="B973" s="235"/>
      <c r="C973" s="236"/>
      <c r="D973" s="230"/>
      <c r="E973" s="231"/>
      <c r="F973" s="230"/>
      <c r="G973" s="231"/>
      <c r="H973" s="230"/>
      <c r="I973" s="231"/>
      <c r="J973" s="230"/>
      <c r="K973" s="231"/>
      <c r="L973" s="229"/>
      <c r="M973" s="229"/>
      <c r="N973" s="229"/>
      <c r="O973" s="229"/>
      <c r="P973" s="229"/>
      <c r="Q973" s="229"/>
      <c r="R973" s="229"/>
      <c r="S973" s="229"/>
      <c r="T973" s="229"/>
      <c r="U973" s="229"/>
      <c r="V973" s="229"/>
      <c r="W973" s="229"/>
      <c r="X973" s="229"/>
      <c r="Y973" s="229"/>
      <c r="Z973" s="229"/>
      <c r="AA973" s="229"/>
      <c r="AB973" s="229"/>
      <c r="AC973" s="229"/>
      <c r="AD973" s="229"/>
      <c r="AE973" s="229"/>
    </row>
    <row r="974" spans="1:31" x14ac:dyDescent="0.25">
      <c r="A974" s="54">
        <v>3</v>
      </c>
      <c r="B974" s="235"/>
      <c r="C974" s="236"/>
      <c r="D974" s="229"/>
      <c r="E974" s="229"/>
      <c r="F974" s="229"/>
      <c r="G974" s="229"/>
      <c r="H974" s="229"/>
      <c r="I974" s="229"/>
      <c r="J974" s="229"/>
      <c r="K974" s="229"/>
      <c r="L974" s="229"/>
      <c r="M974" s="229"/>
      <c r="N974" s="229"/>
      <c r="O974" s="229"/>
      <c r="P974" s="229"/>
      <c r="Q974" s="229"/>
      <c r="R974" s="229"/>
      <c r="S974" s="229"/>
      <c r="T974" s="229"/>
      <c r="U974" s="229"/>
      <c r="V974" s="229"/>
      <c r="W974" s="229"/>
      <c r="X974" s="229"/>
      <c r="Y974" s="229"/>
      <c r="Z974" s="229"/>
      <c r="AA974" s="229"/>
      <c r="AB974" s="229"/>
      <c r="AC974" s="229"/>
      <c r="AD974" s="229"/>
      <c r="AE974" s="229"/>
    </row>
    <row r="975" spans="1:31" x14ac:dyDescent="0.25">
      <c r="A975" s="54">
        <v>4</v>
      </c>
      <c r="B975" s="235"/>
      <c r="C975" s="236"/>
      <c r="D975" s="229"/>
      <c r="E975" s="229"/>
      <c r="F975" s="229"/>
      <c r="G975" s="229"/>
      <c r="H975" s="229"/>
      <c r="I975" s="229"/>
      <c r="J975" s="229"/>
      <c r="K975" s="229"/>
      <c r="L975" s="229"/>
      <c r="M975" s="229"/>
      <c r="N975" s="229"/>
      <c r="O975" s="229"/>
      <c r="P975" s="229"/>
      <c r="Q975" s="229"/>
      <c r="R975" s="229"/>
      <c r="S975" s="229"/>
      <c r="T975" s="229"/>
      <c r="U975" s="229"/>
      <c r="V975" s="229"/>
      <c r="W975" s="229"/>
      <c r="X975" s="229"/>
      <c r="Y975" s="229"/>
      <c r="Z975" s="229"/>
      <c r="AA975" s="229"/>
      <c r="AB975" s="229"/>
      <c r="AC975" s="229"/>
      <c r="AD975" s="229"/>
      <c r="AE975" s="229"/>
    </row>
    <row r="976" spans="1:31" x14ac:dyDescent="0.25">
      <c r="A976" s="54">
        <v>5</v>
      </c>
      <c r="B976" s="235"/>
      <c r="C976" s="236"/>
      <c r="D976" s="229"/>
      <c r="E976" s="229"/>
      <c r="F976" s="229"/>
      <c r="G976" s="229"/>
      <c r="H976" s="229"/>
      <c r="I976" s="229"/>
      <c r="J976" s="229"/>
      <c r="K976" s="229"/>
      <c r="L976" s="229"/>
      <c r="M976" s="229"/>
      <c r="N976" s="229"/>
      <c r="O976" s="229"/>
      <c r="P976" s="229"/>
      <c r="Q976" s="229"/>
      <c r="R976" s="229"/>
      <c r="S976" s="229"/>
      <c r="T976" s="229"/>
      <c r="U976" s="229"/>
      <c r="V976" s="229"/>
      <c r="W976" s="229"/>
      <c r="X976" s="229"/>
      <c r="Y976" s="229"/>
      <c r="Z976" s="229"/>
      <c r="AA976" s="229"/>
      <c r="AB976" s="229"/>
      <c r="AC976" s="229"/>
      <c r="AD976" s="229"/>
      <c r="AE976" s="229"/>
    </row>
    <row r="977" spans="1:31" x14ac:dyDescent="0.25">
      <c r="A977" s="54">
        <v>6</v>
      </c>
      <c r="B977" s="235"/>
      <c r="C977" s="236"/>
      <c r="D977" s="229"/>
      <c r="E977" s="229"/>
      <c r="F977" s="229"/>
      <c r="G977" s="229"/>
      <c r="H977" s="229"/>
      <c r="I977" s="229"/>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row>
    <row r="978" spans="1:31" x14ac:dyDescent="0.25">
      <c r="A978" s="54">
        <v>7</v>
      </c>
      <c r="B978" s="235"/>
      <c r="C978" s="236"/>
      <c r="D978" s="229"/>
      <c r="E978" s="229"/>
      <c r="F978" s="229"/>
      <c r="G978" s="229"/>
      <c r="H978" s="229"/>
      <c r="I978" s="229"/>
      <c r="J978" s="229"/>
      <c r="K978" s="229"/>
      <c r="L978" s="229"/>
      <c r="M978" s="229"/>
      <c r="N978" s="229"/>
      <c r="O978" s="229"/>
      <c r="P978" s="229"/>
      <c r="Q978" s="229"/>
      <c r="R978" s="229"/>
      <c r="S978" s="229"/>
      <c r="T978" s="229"/>
      <c r="U978" s="229"/>
      <c r="V978" s="229"/>
      <c r="W978" s="229"/>
      <c r="X978" s="229"/>
      <c r="Y978" s="229"/>
      <c r="Z978" s="229"/>
      <c r="AA978" s="229"/>
      <c r="AB978" s="229"/>
      <c r="AC978" s="229"/>
      <c r="AD978" s="229"/>
      <c r="AE978" s="229"/>
    </row>
    <row r="979" spans="1:31" x14ac:dyDescent="0.25">
      <c r="A979" s="54">
        <v>8</v>
      </c>
      <c r="B979" s="235"/>
      <c r="C979" s="236"/>
      <c r="D979" s="229"/>
      <c r="E979" s="229"/>
      <c r="F979" s="229"/>
      <c r="G979" s="229"/>
      <c r="H979" s="229"/>
      <c r="I979" s="229"/>
      <c r="J979" s="229"/>
      <c r="K979" s="229"/>
      <c r="L979" s="229"/>
      <c r="M979" s="229"/>
      <c r="N979" s="229"/>
      <c r="O979" s="229"/>
      <c r="P979" s="229"/>
      <c r="Q979" s="229"/>
      <c r="R979" s="229"/>
      <c r="S979" s="229"/>
      <c r="T979" s="229"/>
      <c r="U979" s="229"/>
      <c r="V979" s="229"/>
      <c r="W979" s="229"/>
      <c r="X979" s="229"/>
      <c r="Y979" s="229"/>
      <c r="Z979" s="229"/>
      <c r="AA979" s="229"/>
      <c r="AB979" s="229"/>
      <c r="AC979" s="229"/>
      <c r="AD979" s="229"/>
      <c r="AE979" s="229"/>
    </row>
    <row r="980" spans="1:31" x14ac:dyDescent="0.25">
      <c r="A980" s="54">
        <v>9</v>
      </c>
      <c r="B980" s="235"/>
      <c r="C980" s="236"/>
      <c r="D980" s="229"/>
      <c r="E980" s="229"/>
      <c r="F980" s="229"/>
      <c r="G980" s="229"/>
      <c r="H980" s="229"/>
      <c r="I980" s="229"/>
      <c r="J980" s="229"/>
      <c r="K980" s="229"/>
      <c r="L980" s="229"/>
      <c r="M980" s="229"/>
      <c r="N980" s="229"/>
      <c r="O980" s="229"/>
      <c r="P980" s="229"/>
      <c r="Q980" s="229"/>
      <c r="R980" s="229"/>
      <c r="S980" s="229"/>
      <c r="T980" s="229"/>
      <c r="U980" s="229"/>
      <c r="V980" s="229"/>
      <c r="W980" s="229"/>
      <c r="X980" s="229"/>
      <c r="Y980" s="229"/>
      <c r="Z980" s="229"/>
      <c r="AA980" s="229"/>
      <c r="AB980" s="229"/>
      <c r="AC980" s="229"/>
      <c r="AD980" s="229"/>
      <c r="AE980" s="229"/>
    </row>
    <row r="981" spans="1:31" x14ac:dyDescent="0.25">
      <c r="A981" s="54">
        <v>10</v>
      </c>
      <c r="B981" s="235"/>
      <c r="C981" s="236"/>
      <c r="D981" s="229"/>
      <c r="E981" s="229"/>
      <c r="F981" s="229"/>
      <c r="G981" s="229"/>
      <c r="H981" s="229"/>
      <c r="I981" s="229"/>
      <c r="J981" s="229"/>
      <c r="K981" s="229"/>
      <c r="L981" s="229"/>
      <c r="M981" s="229"/>
      <c r="N981" s="229"/>
      <c r="O981" s="229"/>
      <c r="P981" s="229"/>
      <c r="Q981" s="229"/>
      <c r="R981" s="229"/>
      <c r="S981" s="229"/>
      <c r="T981" s="229"/>
      <c r="U981" s="229"/>
      <c r="V981" s="229"/>
      <c r="W981" s="229"/>
      <c r="X981" s="229"/>
      <c r="Y981" s="229"/>
      <c r="Z981" s="229"/>
      <c r="AA981" s="229"/>
      <c r="AB981" s="229"/>
      <c r="AC981" s="229"/>
      <c r="AD981" s="229"/>
      <c r="AE981" s="229"/>
    </row>
    <row r="982" spans="1:31" ht="15.75" thickBot="1" x14ac:dyDescent="0.3">
      <c r="A982" s="59">
        <f>COUNTA(B972:B981)</f>
        <v>0</v>
      </c>
      <c r="B982" s="253" t="s">
        <v>128</v>
      </c>
      <c r="C982" s="254"/>
      <c r="D982" s="233">
        <f>COUNT(D972:E981)</f>
        <v>0</v>
      </c>
      <c r="E982" s="234"/>
      <c r="F982" s="233">
        <f t="shared" ref="F982" si="1124">COUNT(F972:G981)</f>
        <v>0</v>
      </c>
      <c r="G982" s="234"/>
      <c r="H982" s="233">
        <f t="shared" ref="H982" si="1125">COUNT(H972:I981)</f>
        <v>0</v>
      </c>
      <c r="I982" s="234"/>
      <c r="J982" s="233">
        <f t="shared" ref="J982" si="1126">COUNT(J972:K981)</f>
        <v>0</v>
      </c>
      <c r="K982" s="234"/>
      <c r="L982" s="233">
        <f t="shared" ref="L982" si="1127">COUNT(L972:M981)</f>
        <v>0</v>
      </c>
      <c r="M982" s="234"/>
      <c r="N982" s="233">
        <f t="shared" ref="N982" si="1128">COUNT(N972:O981)</f>
        <v>0</v>
      </c>
      <c r="O982" s="234"/>
      <c r="P982" s="233">
        <f t="shared" ref="P982" si="1129">COUNT(P972:Q981)</f>
        <v>0</v>
      </c>
      <c r="Q982" s="234"/>
      <c r="R982" s="233">
        <f t="shared" ref="R982" si="1130">COUNT(R972:S981)</f>
        <v>0</v>
      </c>
      <c r="S982" s="234"/>
      <c r="T982" s="233">
        <f t="shared" ref="T982" si="1131">COUNT(T972:U981)</f>
        <v>0</v>
      </c>
      <c r="U982" s="234"/>
      <c r="V982" s="233">
        <f t="shared" ref="V982" si="1132">COUNT(V972:W981)</f>
        <v>0</v>
      </c>
      <c r="W982" s="234"/>
      <c r="X982" s="233">
        <f t="shared" ref="X982" si="1133">COUNT(X972:Y981)</f>
        <v>0</v>
      </c>
      <c r="Y982" s="234"/>
      <c r="Z982" s="233">
        <f t="shared" ref="Z982:AB982" si="1134">COUNT(Z972:AA981)</f>
        <v>0</v>
      </c>
      <c r="AA982" s="234"/>
      <c r="AB982" s="233">
        <f t="shared" si="1134"/>
        <v>0</v>
      </c>
      <c r="AC982" s="234"/>
      <c r="AD982" s="233">
        <f t="shared" ref="AD982" si="1135">COUNT(AD972:AE981)</f>
        <v>0</v>
      </c>
      <c r="AE982" s="234"/>
    </row>
    <row r="983" spans="1:31" ht="15.75" thickBot="1" x14ac:dyDescent="0.3">
      <c r="A983" s="64">
        <f>A982+A970+A958</f>
        <v>0</v>
      </c>
      <c r="B983" s="246" t="s">
        <v>130</v>
      </c>
      <c r="C983" s="247"/>
      <c r="D983" s="239">
        <f t="shared" ref="D983:AA983" si="1136">D982+D970+D958</f>
        <v>0</v>
      </c>
      <c r="E983" s="239">
        <f t="shared" si="1136"/>
        <v>0</v>
      </c>
      <c r="F983" s="239">
        <f t="shared" si="1136"/>
        <v>0</v>
      </c>
      <c r="G983" s="239">
        <f t="shared" si="1136"/>
        <v>0</v>
      </c>
      <c r="H983" s="239">
        <f t="shared" si="1136"/>
        <v>0</v>
      </c>
      <c r="I983" s="239">
        <f t="shared" si="1136"/>
        <v>0</v>
      </c>
      <c r="J983" s="239">
        <f t="shared" si="1136"/>
        <v>0</v>
      </c>
      <c r="K983" s="239">
        <f t="shared" si="1136"/>
        <v>0</v>
      </c>
      <c r="L983" s="239">
        <f t="shared" si="1136"/>
        <v>0</v>
      </c>
      <c r="M983" s="239">
        <f t="shared" si="1136"/>
        <v>0</v>
      </c>
      <c r="N983" s="239">
        <f t="shared" si="1136"/>
        <v>0</v>
      </c>
      <c r="O983" s="239">
        <f t="shared" si="1136"/>
        <v>0</v>
      </c>
      <c r="P983" s="239">
        <f t="shared" si="1136"/>
        <v>0</v>
      </c>
      <c r="Q983" s="239">
        <f t="shared" si="1136"/>
        <v>0</v>
      </c>
      <c r="R983" s="239">
        <f t="shared" si="1136"/>
        <v>0</v>
      </c>
      <c r="S983" s="239">
        <f t="shared" si="1136"/>
        <v>0</v>
      </c>
      <c r="T983" s="239">
        <f t="shared" si="1136"/>
        <v>0</v>
      </c>
      <c r="U983" s="239">
        <f t="shared" si="1136"/>
        <v>0</v>
      </c>
      <c r="V983" s="239">
        <f t="shared" si="1136"/>
        <v>0</v>
      </c>
      <c r="W983" s="239">
        <f t="shared" si="1136"/>
        <v>0</v>
      </c>
      <c r="X983" s="239">
        <f t="shared" si="1136"/>
        <v>0</v>
      </c>
      <c r="Y983" s="239">
        <f t="shared" si="1136"/>
        <v>0</v>
      </c>
      <c r="Z983" s="239">
        <f t="shared" si="1136"/>
        <v>0</v>
      </c>
      <c r="AA983" s="239">
        <f t="shared" si="1136"/>
        <v>0</v>
      </c>
      <c r="AB983" s="239">
        <f t="shared" ref="AB983" si="1137">AB982+AB970+AB958</f>
        <v>0</v>
      </c>
      <c r="AC983" s="239">
        <f t="shared" ref="AC983" si="1138">AC982+AC970+AC958</f>
        <v>0</v>
      </c>
      <c r="AD983" s="239">
        <f t="shared" ref="AD983" si="1139">AD982+AD970+AD958</f>
        <v>0</v>
      </c>
      <c r="AE983" s="239">
        <f t="shared" ref="AE983" si="1140">AE982+AE970+AE958</f>
        <v>0</v>
      </c>
    </row>
  </sheetData>
  <mergeCells count="14348">
    <mergeCell ref="AB983:AC983"/>
    <mergeCell ref="AB974:AC974"/>
    <mergeCell ref="AB975:AC975"/>
    <mergeCell ref="AB976:AC976"/>
    <mergeCell ref="AB977:AC977"/>
    <mergeCell ref="AB978:AC978"/>
    <mergeCell ref="AB979:AC979"/>
    <mergeCell ref="AB980:AC980"/>
    <mergeCell ref="AB981:AC981"/>
    <mergeCell ref="AB982:AC982"/>
    <mergeCell ref="AB965:AC965"/>
    <mergeCell ref="AB966:AC966"/>
    <mergeCell ref="AB967:AC967"/>
    <mergeCell ref="AB968:AC968"/>
    <mergeCell ref="AB969:AC969"/>
    <mergeCell ref="AB970:AC970"/>
    <mergeCell ref="AB971:AC971"/>
    <mergeCell ref="AB972:AC972"/>
    <mergeCell ref="AB973:AC973"/>
    <mergeCell ref="AB956:AC956"/>
    <mergeCell ref="AB957:AC957"/>
    <mergeCell ref="AB958:AC958"/>
    <mergeCell ref="AB959:AC959"/>
    <mergeCell ref="AB960:AC960"/>
    <mergeCell ref="AB961:AC961"/>
    <mergeCell ref="AB962:AC962"/>
    <mergeCell ref="AB963:AC963"/>
    <mergeCell ref="AB964:AC964"/>
    <mergeCell ref="AB947:AC947"/>
    <mergeCell ref="AB948:AC948"/>
    <mergeCell ref="AB949:AC949"/>
    <mergeCell ref="AB950:AC950"/>
    <mergeCell ref="AB951:AC951"/>
    <mergeCell ref="AB952:AC952"/>
    <mergeCell ref="AB953:AC953"/>
    <mergeCell ref="AB954:AC954"/>
    <mergeCell ref="AB955:AC955"/>
    <mergeCell ref="AB934:AC934"/>
    <mergeCell ref="AB935:AC935"/>
    <mergeCell ref="AB936:AC936"/>
    <mergeCell ref="AB937:AC937"/>
    <mergeCell ref="AB938:AC938"/>
    <mergeCell ref="AB939:AC939"/>
    <mergeCell ref="AB940:AC940"/>
    <mergeCell ref="AB941:AC941"/>
    <mergeCell ref="AB942:AC942"/>
    <mergeCell ref="AB925:AC925"/>
    <mergeCell ref="AB926:AC926"/>
    <mergeCell ref="AB927:AC927"/>
    <mergeCell ref="AB928:AC928"/>
    <mergeCell ref="AB929:AC929"/>
    <mergeCell ref="AB930:AC930"/>
    <mergeCell ref="AB931:AC931"/>
    <mergeCell ref="AB932:AC932"/>
    <mergeCell ref="AB933:AC933"/>
    <mergeCell ref="AB916:AC916"/>
    <mergeCell ref="AB917:AC917"/>
    <mergeCell ref="AB918:AC918"/>
    <mergeCell ref="AB919:AC919"/>
    <mergeCell ref="AB920:AC920"/>
    <mergeCell ref="AB921:AC921"/>
    <mergeCell ref="AB922:AC922"/>
    <mergeCell ref="AB923:AC923"/>
    <mergeCell ref="AB924:AC924"/>
    <mergeCell ref="AB907:AC907"/>
    <mergeCell ref="AB908:AC908"/>
    <mergeCell ref="AB909:AC909"/>
    <mergeCell ref="AB910:AC910"/>
    <mergeCell ref="AB911:AC911"/>
    <mergeCell ref="AB912:AC912"/>
    <mergeCell ref="AB913:AC913"/>
    <mergeCell ref="AB914:AC914"/>
    <mergeCell ref="AB915:AC915"/>
    <mergeCell ref="AB898:AC898"/>
    <mergeCell ref="AB899:AC899"/>
    <mergeCell ref="AB900:AC900"/>
    <mergeCell ref="AB901:AC901"/>
    <mergeCell ref="AB902:AC902"/>
    <mergeCell ref="AB903:AC903"/>
    <mergeCell ref="AB904:AC904"/>
    <mergeCell ref="AB905:AC905"/>
    <mergeCell ref="AB906:AC906"/>
    <mergeCell ref="AB889:AC889"/>
    <mergeCell ref="AB890:AC890"/>
    <mergeCell ref="AB891:AC891"/>
    <mergeCell ref="AB892:AC892"/>
    <mergeCell ref="AB893:AC893"/>
    <mergeCell ref="AB894:AC894"/>
    <mergeCell ref="AB895:AC895"/>
    <mergeCell ref="AB896:AC896"/>
    <mergeCell ref="AB897:AC897"/>
    <mergeCell ref="AB880:AC880"/>
    <mergeCell ref="AB881:AC881"/>
    <mergeCell ref="AB882:AC882"/>
    <mergeCell ref="AB883:AC883"/>
    <mergeCell ref="AB884:AC884"/>
    <mergeCell ref="AB885:AC885"/>
    <mergeCell ref="AB886:AC886"/>
    <mergeCell ref="AB887:AC887"/>
    <mergeCell ref="AB888:AC888"/>
    <mergeCell ref="AB871:AC871"/>
    <mergeCell ref="AB872:AC872"/>
    <mergeCell ref="AB873:AC873"/>
    <mergeCell ref="AB874:AC874"/>
    <mergeCell ref="AB875:AC875"/>
    <mergeCell ref="AB876:AC876"/>
    <mergeCell ref="AB877:AC877"/>
    <mergeCell ref="AB878:AC878"/>
    <mergeCell ref="AB879:AC879"/>
    <mergeCell ref="AB862:AC862"/>
    <mergeCell ref="AB863:AC863"/>
    <mergeCell ref="AB864:AC864"/>
    <mergeCell ref="AB865:AC865"/>
    <mergeCell ref="AB866:AC866"/>
    <mergeCell ref="AB867:AC867"/>
    <mergeCell ref="AB868:AC868"/>
    <mergeCell ref="AB869:AC869"/>
    <mergeCell ref="AB870:AC870"/>
    <mergeCell ref="AB853:AC853"/>
    <mergeCell ref="AB854:AC854"/>
    <mergeCell ref="AB855:AC855"/>
    <mergeCell ref="AB856:AC856"/>
    <mergeCell ref="AB857:AC857"/>
    <mergeCell ref="AB858:AC858"/>
    <mergeCell ref="AB859:AC859"/>
    <mergeCell ref="AB860:AC860"/>
    <mergeCell ref="AB861:AC861"/>
    <mergeCell ref="AB844:AC844"/>
    <mergeCell ref="AB845:AC845"/>
    <mergeCell ref="AB846:AC846"/>
    <mergeCell ref="AB847:AC847"/>
    <mergeCell ref="AB848:AC848"/>
    <mergeCell ref="AB849:AC849"/>
    <mergeCell ref="AB850:AC850"/>
    <mergeCell ref="AB851:AC851"/>
    <mergeCell ref="AB852:AC852"/>
    <mergeCell ref="AB835:AC835"/>
    <mergeCell ref="AB836:AC836"/>
    <mergeCell ref="AB837:AC837"/>
    <mergeCell ref="AB838:AC838"/>
    <mergeCell ref="AB839:AC839"/>
    <mergeCell ref="AB840:AC840"/>
    <mergeCell ref="AB841:AC841"/>
    <mergeCell ref="AB842:AC842"/>
    <mergeCell ref="AB843:AC843"/>
    <mergeCell ref="AB826:AC826"/>
    <mergeCell ref="AB827:AC827"/>
    <mergeCell ref="AB828:AC828"/>
    <mergeCell ref="AB829:AC829"/>
    <mergeCell ref="AB830:AC830"/>
    <mergeCell ref="AB831:AC831"/>
    <mergeCell ref="AB832:AC832"/>
    <mergeCell ref="AB833:AC833"/>
    <mergeCell ref="AB834:AC834"/>
    <mergeCell ref="AB814:AC814"/>
    <mergeCell ref="AB815:AC815"/>
    <mergeCell ref="AB816:AC816"/>
    <mergeCell ref="AB817:AC817"/>
    <mergeCell ref="AB820:AC821"/>
    <mergeCell ref="AB822:AC822"/>
    <mergeCell ref="AB823:AC823"/>
    <mergeCell ref="AB824:AC824"/>
    <mergeCell ref="AB825:AC825"/>
    <mergeCell ref="AB805:AC805"/>
    <mergeCell ref="AB806:AC806"/>
    <mergeCell ref="AB807:AC807"/>
    <mergeCell ref="AB808:AC808"/>
    <mergeCell ref="AB809:AC809"/>
    <mergeCell ref="AB810:AC810"/>
    <mergeCell ref="AB811:AC811"/>
    <mergeCell ref="AB812:AC812"/>
    <mergeCell ref="AB813:AC813"/>
    <mergeCell ref="AB796:AC796"/>
    <mergeCell ref="AB797:AC797"/>
    <mergeCell ref="AB798:AC798"/>
    <mergeCell ref="AB799:AC799"/>
    <mergeCell ref="AB800:AC800"/>
    <mergeCell ref="AB801:AC801"/>
    <mergeCell ref="AB802:AC802"/>
    <mergeCell ref="AB803:AC803"/>
    <mergeCell ref="AB804:AC804"/>
    <mergeCell ref="AB787:AC787"/>
    <mergeCell ref="AB788:AC788"/>
    <mergeCell ref="AB789:AC789"/>
    <mergeCell ref="AB790:AC790"/>
    <mergeCell ref="AB791:AC791"/>
    <mergeCell ref="AB792:AC792"/>
    <mergeCell ref="AB793:AC793"/>
    <mergeCell ref="AB794:AC794"/>
    <mergeCell ref="AB795:AC795"/>
    <mergeCell ref="AB778:AC778"/>
    <mergeCell ref="AB779:AC779"/>
    <mergeCell ref="AB780:AC780"/>
    <mergeCell ref="AB781:AC781"/>
    <mergeCell ref="AB782:AC782"/>
    <mergeCell ref="AB783:AC783"/>
    <mergeCell ref="AB784:AC784"/>
    <mergeCell ref="AB785:AC785"/>
    <mergeCell ref="AB786:AC786"/>
    <mergeCell ref="AB769:AC769"/>
    <mergeCell ref="AB770:AC770"/>
    <mergeCell ref="AB771:AC771"/>
    <mergeCell ref="AB772:AC772"/>
    <mergeCell ref="AB773:AC773"/>
    <mergeCell ref="AB774:AC774"/>
    <mergeCell ref="AB775:AC775"/>
    <mergeCell ref="AB776:AC776"/>
    <mergeCell ref="AB777:AC777"/>
    <mergeCell ref="AB760:AC760"/>
    <mergeCell ref="AB761:AC761"/>
    <mergeCell ref="AB762:AC762"/>
    <mergeCell ref="AB763:AC763"/>
    <mergeCell ref="AB764:AC764"/>
    <mergeCell ref="AB765:AC765"/>
    <mergeCell ref="AB766:AC766"/>
    <mergeCell ref="AB767:AC767"/>
    <mergeCell ref="AB768:AC768"/>
    <mergeCell ref="AB751:AC751"/>
    <mergeCell ref="AB752:AC752"/>
    <mergeCell ref="AB753:AC753"/>
    <mergeCell ref="AB754:AC754"/>
    <mergeCell ref="AB755:AC755"/>
    <mergeCell ref="AB756:AC756"/>
    <mergeCell ref="AB757:AC757"/>
    <mergeCell ref="AB758:AC758"/>
    <mergeCell ref="AB759:AC759"/>
    <mergeCell ref="AB742:AC742"/>
    <mergeCell ref="AB743:AC743"/>
    <mergeCell ref="AB744:AC744"/>
    <mergeCell ref="AB745:AC745"/>
    <mergeCell ref="AB746:AC746"/>
    <mergeCell ref="AB747:AC747"/>
    <mergeCell ref="AB748:AC748"/>
    <mergeCell ref="AB749:AC749"/>
    <mergeCell ref="AB750:AC750"/>
    <mergeCell ref="AB733:AC733"/>
    <mergeCell ref="AB734:AC734"/>
    <mergeCell ref="AB735:AC735"/>
    <mergeCell ref="AB736:AC736"/>
    <mergeCell ref="AB737:AC737"/>
    <mergeCell ref="AB738:AC738"/>
    <mergeCell ref="AB739:AC739"/>
    <mergeCell ref="AB740:AC740"/>
    <mergeCell ref="AB741:AC741"/>
    <mergeCell ref="AB721:AC721"/>
    <mergeCell ref="AB722:AC722"/>
    <mergeCell ref="AB723:AC723"/>
    <mergeCell ref="AB724:AC724"/>
    <mergeCell ref="AB725:AC725"/>
    <mergeCell ref="AB726:AC726"/>
    <mergeCell ref="AB727:AC727"/>
    <mergeCell ref="AB728:AC728"/>
    <mergeCell ref="AB731:AC732"/>
    <mergeCell ref="AB712:AC712"/>
    <mergeCell ref="AB713:AC713"/>
    <mergeCell ref="AB714:AC714"/>
    <mergeCell ref="AB715:AC715"/>
    <mergeCell ref="AB716:AC716"/>
    <mergeCell ref="AB717:AC717"/>
    <mergeCell ref="AB718:AC718"/>
    <mergeCell ref="AB719:AC719"/>
    <mergeCell ref="AB720:AC720"/>
    <mergeCell ref="AB703:AC703"/>
    <mergeCell ref="AB704:AC704"/>
    <mergeCell ref="AB705:AC705"/>
    <mergeCell ref="AB706:AC706"/>
    <mergeCell ref="AB707:AC707"/>
    <mergeCell ref="AB708:AC708"/>
    <mergeCell ref="AB709:AC709"/>
    <mergeCell ref="AB710:AC710"/>
    <mergeCell ref="AB711:AC711"/>
    <mergeCell ref="AB694:AC694"/>
    <mergeCell ref="AB695:AC695"/>
    <mergeCell ref="AB696:AC696"/>
    <mergeCell ref="AB697:AC697"/>
    <mergeCell ref="AB698:AC698"/>
    <mergeCell ref="AB699:AC699"/>
    <mergeCell ref="AB700:AC700"/>
    <mergeCell ref="AB701:AC701"/>
    <mergeCell ref="AB702:AC702"/>
    <mergeCell ref="AB685:AC685"/>
    <mergeCell ref="AB686:AC686"/>
    <mergeCell ref="AB687:AC687"/>
    <mergeCell ref="AB688:AC688"/>
    <mergeCell ref="AB689:AC689"/>
    <mergeCell ref="AB690:AC690"/>
    <mergeCell ref="AB691:AC691"/>
    <mergeCell ref="AB692:AC692"/>
    <mergeCell ref="AB693:AC693"/>
    <mergeCell ref="AB676:AC676"/>
    <mergeCell ref="AB677:AC677"/>
    <mergeCell ref="AB678:AC678"/>
    <mergeCell ref="AB679:AC679"/>
    <mergeCell ref="AB680:AC680"/>
    <mergeCell ref="AB681:AC681"/>
    <mergeCell ref="AB682:AC682"/>
    <mergeCell ref="AB683:AC683"/>
    <mergeCell ref="AB684:AC684"/>
    <mergeCell ref="AB667:AC667"/>
    <mergeCell ref="AB668:AC668"/>
    <mergeCell ref="AB669:AC669"/>
    <mergeCell ref="AB670:AC670"/>
    <mergeCell ref="AB671:AC671"/>
    <mergeCell ref="AB672:AC672"/>
    <mergeCell ref="AB673:AC673"/>
    <mergeCell ref="AB674:AC674"/>
    <mergeCell ref="AB675:AC675"/>
    <mergeCell ref="AB658:AC658"/>
    <mergeCell ref="AB659:AC659"/>
    <mergeCell ref="AB660:AC660"/>
    <mergeCell ref="AB661:AC661"/>
    <mergeCell ref="AB662:AC662"/>
    <mergeCell ref="AB663:AC663"/>
    <mergeCell ref="AB664:AC664"/>
    <mergeCell ref="AB665:AC665"/>
    <mergeCell ref="AB666:AC666"/>
    <mergeCell ref="AB649:AC649"/>
    <mergeCell ref="AB650:AC650"/>
    <mergeCell ref="AB651:AC651"/>
    <mergeCell ref="AB652:AC652"/>
    <mergeCell ref="AB653:AC653"/>
    <mergeCell ref="AB654:AC654"/>
    <mergeCell ref="AB655:AC655"/>
    <mergeCell ref="AB656:AC656"/>
    <mergeCell ref="AB657:AC657"/>
    <mergeCell ref="AB640:AC640"/>
    <mergeCell ref="AB641:AC641"/>
    <mergeCell ref="AB642:AC642"/>
    <mergeCell ref="AB643:AC643"/>
    <mergeCell ref="AB644:AC644"/>
    <mergeCell ref="AB645:AC645"/>
    <mergeCell ref="AB646:AC646"/>
    <mergeCell ref="AB647:AC647"/>
    <mergeCell ref="AB648:AC648"/>
    <mergeCell ref="AB631:AC631"/>
    <mergeCell ref="AB632:AC632"/>
    <mergeCell ref="AB633:AC633"/>
    <mergeCell ref="AB634:AC634"/>
    <mergeCell ref="AB635:AC635"/>
    <mergeCell ref="AB636:AC636"/>
    <mergeCell ref="AB637:AC637"/>
    <mergeCell ref="AB638:AC638"/>
    <mergeCell ref="AB639:AC639"/>
    <mergeCell ref="AB622:AC622"/>
    <mergeCell ref="AB623:AC623"/>
    <mergeCell ref="AB624:AC624"/>
    <mergeCell ref="AB625:AC625"/>
    <mergeCell ref="AB626:AC626"/>
    <mergeCell ref="AB627:AC627"/>
    <mergeCell ref="AB628:AC628"/>
    <mergeCell ref="AB629:AC629"/>
    <mergeCell ref="AB630:AC630"/>
    <mergeCell ref="AB613:AC613"/>
    <mergeCell ref="AB614:AC614"/>
    <mergeCell ref="AB615:AC615"/>
    <mergeCell ref="AB616:AC616"/>
    <mergeCell ref="AB617:AC617"/>
    <mergeCell ref="AB618:AC618"/>
    <mergeCell ref="AB619:AC619"/>
    <mergeCell ref="AB620:AC620"/>
    <mergeCell ref="AB621:AC621"/>
    <mergeCell ref="AB601:AC601"/>
    <mergeCell ref="AB602:AC602"/>
    <mergeCell ref="AB603:AC603"/>
    <mergeCell ref="AB606:AC607"/>
    <mergeCell ref="AB608:AC608"/>
    <mergeCell ref="AB609:AC609"/>
    <mergeCell ref="AB610:AC610"/>
    <mergeCell ref="AB611:AC611"/>
    <mergeCell ref="AB612:AC612"/>
    <mergeCell ref="AB592:AC592"/>
    <mergeCell ref="AB593:AC593"/>
    <mergeCell ref="AB594:AC594"/>
    <mergeCell ref="AB595:AC595"/>
    <mergeCell ref="AB596:AC596"/>
    <mergeCell ref="AB597:AC597"/>
    <mergeCell ref="AB598:AC598"/>
    <mergeCell ref="AB599:AC599"/>
    <mergeCell ref="AB600:AC600"/>
    <mergeCell ref="AB583:AC583"/>
    <mergeCell ref="AB584:AC584"/>
    <mergeCell ref="AB585:AC585"/>
    <mergeCell ref="AB586:AC586"/>
    <mergeCell ref="AB587:AC587"/>
    <mergeCell ref="AB588:AC588"/>
    <mergeCell ref="AB589:AC589"/>
    <mergeCell ref="AB590:AC590"/>
    <mergeCell ref="AB591:AC591"/>
    <mergeCell ref="AB574:AC574"/>
    <mergeCell ref="AB575:AC575"/>
    <mergeCell ref="AB576:AC576"/>
    <mergeCell ref="AB577:AC577"/>
    <mergeCell ref="AB578:AC578"/>
    <mergeCell ref="AB579:AC579"/>
    <mergeCell ref="AB580:AC580"/>
    <mergeCell ref="AB581:AC581"/>
    <mergeCell ref="AB582:AC582"/>
    <mergeCell ref="AB565:AC565"/>
    <mergeCell ref="AB566:AC566"/>
    <mergeCell ref="AB567:AC567"/>
    <mergeCell ref="AB568:AC568"/>
    <mergeCell ref="AB569:AC569"/>
    <mergeCell ref="AB570:AC570"/>
    <mergeCell ref="AB571:AC571"/>
    <mergeCell ref="AB572:AC572"/>
    <mergeCell ref="AB573:AC573"/>
    <mergeCell ref="AB556:AC556"/>
    <mergeCell ref="AB557:AC557"/>
    <mergeCell ref="AB558:AC558"/>
    <mergeCell ref="AB559:AC559"/>
    <mergeCell ref="AB560:AC560"/>
    <mergeCell ref="AB561:AC561"/>
    <mergeCell ref="AB562:AC562"/>
    <mergeCell ref="AB563:AC563"/>
    <mergeCell ref="AB564:AC564"/>
    <mergeCell ref="AB547:AC547"/>
    <mergeCell ref="AB548:AC548"/>
    <mergeCell ref="AB549:AC549"/>
    <mergeCell ref="AB550:AC550"/>
    <mergeCell ref="AB551:AC551"/>
    <mergeCell ref="AB552:AC552"/>
    <mergeCell ref="AB553:AC553"/>
    <mergeCell ref="AB554:AC554"/>
    <mergeCell ref="AB555:AC555"/>
    <mergeCell ref="AB538:AC538"/>
    <mergeCell ref="AB539:AC539"/>
    <mergeCell ref="AB540:AC540"/>
    <mergeCell ref="AB541:AC541"/>
    <mergeCell ref="AB542:AC542"/>
    <mergeCell ref="AB543:AC543"/>
    <mergeCell ref="AB544:AC544"/>
    <mergeCell ref="AB545:AC545"/>
    <mergeCell ref="AB546:AC546"/>
    <mergeCell ref="AB529:AC529"/>
    <mergeCell ref="AB530:AC530"/>
    <mergeCell ref="AB531:AC531"/>
    <mergeCell ref="AB532:AC532"/>
    <mergeCell ref="AB533:AC533"/>
    <mergeCell ref="AB534:AC534"/>
    <mergeCell ref="AB535:AC535"/>
    <mergeCell ref="AB536:AC536"/>
    <mergeCell ref="AB537:AC537"/>
    <mergeCell ref="AB520:AC520"/>
    <mergeCell ref="AB521:AC521"/>
    <mergeCell ref="AB522:AC522"/>
    <mergeCell ref="AB523:AC523"/>
    <mergeCell ref="AB524:AC524"/>
    <mergeCell ref="AB525:AC525"/>
    <mergeCell ref="AB526:AC526"/>
    <mergeCell ref="AB527:AC527"/>
    <mergeCell ref="AB528:AC528"/>
    <mergeCell ref="AB511:AC511"/>
    <mergeCell ref="AB512:AC512"/>
    <mergeCell ref="AB513:AC513"/>
    <mergeCell ref="AB514:AC514"/>
    <mergeCell ref="AB515:AC515"/>
    <mergeCell ref="AB516:AC516"/>
    <mergeCell ref="AB517:AC517"/>
    <mergeCell ref="AB518:AC518"/>
    <mergeCell ref="AB519:AC519"/>
    <mergeCell ref="AB502:AC502"/>
    <mergeCell ref="AB503:AC503"/>
    <mergeCell ref="AB504:AC504"/>
    <mergeCell ref="AB505:AC505"/>
    <mergeCell ref="AB506:AC506"/>
    <mergeCell ref="AB507:AC507"/>
    <mergeCell ref="AB508:AC508"/>
    <mergeCell ref="AB509:AC509"/>
    <mergeCell ref="AB510:AC510"/>
    <mergeCell ref="AB493:AC493"/>
    <mergeCell ref="AB494:AC494"/>
    <mergeCell ref="AB495:AC495"/>
    <mergeCell ref="AB496:AC496"/>
    <mergeCell ref="AB497:AC497"/>
    <mergeCell ref="AB498:AC498"/>
    <mergeCell ref="AB499:AC499"/>
    <mergeCell ref="AB500:AC500"/>
    <mergeCell ref="AB501:AC501"/>
    <mergeCell ref="AB484:AC484"/>
    <mergeCell ref="AB485:AC485"/>
    <mergeCell ref="AB486:AC486"/>
    <mergeCell ref="AB487:AC487"/>
    <mergeCell ref="AB488:AC488"/>
    <mergeCell ref="AB489:AC489"/>
    <mergeCell ref="AB490:AC490"/>
    <mergeCell ref="AB491:AC491"/>
    <mergeCell ref="AB492:AC492"/>
    <mergeCell ref="AB472:AC472"/>
    <mergeCell ref="AB473:AC473"/>
    <mergeCell ref="AB474:AC474"/>
    <mergeCell ref="AB475:AC475"/>
    <mergeCell ref="AB476:AC476"/>
    <mergeCell ref="AB477:AC477"/>
    <mergeCell ref="AB478:AC478"/>
    <mergeCell ref="AB481:AC482"/>
    <mergeCell ref="AB483:AC483"/>
    <mergeCell ref="AB463:AC463"/>
    <mergeCell ref="AB464:AC464"/>
    <mergeCell ref="AB465:AC465"/>
    <mergeCell ref="AB466:AC466"/>
    <mergeCell ref="AB467:AC467"/>
    <mergeCell ref="AB468:AC468"/>
    <mergeCell ref="AB469:AC469"/>
    <mergeCell ref="AB470:AC470"/>
    <mergeCell ref="AB471:AC471"/>
    <mergeCell ref="AB454:AC454"/>
    <mergeCell ref="AB455:AC455"/>
    <mergeCell ref="AB456:AC456"/>
    <mergeCell ref="AB457:AC457"/>
    <mergeCell ref="AB458:AC458"/>
    <mergeCell ref="AB459:AC459"/>
    <mergeCell ref="AB460:AC460"/>
    <mergeCell ref="AB461:AC461"/>
    <mergeCell ref="AB462:AC462"/>
    <mergeCell ref="AB445:AC445"/>
    <mergeCell ref="AB446:AC446"/>
    <mergeCell ref="AB447:AC447"/>
    <mergeCell ref="AB448:AC448"/>
    <mergeCell ref="AB449:AC449"/>
    <mergeCell ref="AB450:AC450"/>
    <mergeCell ref="AB451:AC451"/>
    <mergeCell ref="AB452:AC452"/>
    <mergeCell ref="AB453:AC453"/>
    <mergeCell ref="AB436:AC436"/>
    <mergeCell ref="AB437:AC437"/>
    <mergeCell ref="AB438:AC438"/>
    <mergeCell ref="AB439:AC439"/>
    <mergeCell ref="AB440:AC440"/>
    <mergeCell ref="AB441:AC441"/>
    <mergeCell ref="AB442:AC442"/>
    <mergeCell ref="AB443:AC443"/>
    <mergeCell ref="AB444:AC444"/>
    <mergeCell ref="AB427:AC427"/>
    <mergeCell ref="AB428:AC428"/>
    <mergeCell ref="AB429:AC429"/>
    <mergeCell ref="AB430:AC430"/>
    <mergeCell ref="AB431:AC431"/>
    <mergeCell ref="AB432:AC432"/>
    <mergeCell ref="AB433:AC433"/>
    <mergeCell ref="AB434:AC434"/>
    <mergeCell ref="AB435:AC435"/>
    <mergeCell ref="AB418:AC418"/>
    <mergeCell ref="AB419:AC419"/>
    <mergeCell ref="AB420:AC420"/>
    <mergeCell ref="AB421:AC421"/>
    <mergeCell ref="AB422:AC422"/>
    <mergeCell ref="AB423:AC423"/>
    <mergeCell ref="AB424:AC424"/>
    <mergeCell ref="AB425:AC425"/>
    <mergeCell ref="AB426:AC426"/>
    <mergeCell ref="AB409:AC409"/>
    <mergeCell ref="AB410:AC410"/>
    <mergeCell ref="AB411:AC411"/>
    <mergeCell ref="AB412:AC412"/>
    <mergeCell ref="AB413:AC413"/>
    <mergeCell ref="AB414:AC414"/>
    <mergeCell ref="AB415:AC415"/>
    <mergeCell ref="AB416:AC416"/>
    <mergeCell ref="AB417:AC417"/>
    <mergeCell ref="AB400:AC400"/>
    <mergeCell ref="AB401:AC401"/>
    <mergeCell ref="AB402:AC402"/>
    <mergeCell ref="AB403:AC403"/>
    <mergeCell ref="AB404:AC404"/>
    <mergeCell ref="AB405:AC405"/>
    <mergeCell ref="AB406:AC406"/>
    <mergeCell ref="AB407:AC407"/>
    <mergeCell ref="AB408:AC408"/>
    <mergeCell ref="AB391:AC391"/>
    <mergeCell ref="AB392:AC392"/>
    <mergeCell ref="AB393:AC393"/>
    <mergeCell ref="AB394:AC394"/>
    <mergeCell ref="AB395:AC395"/>
    <mergeCell ref="AB396:AC396"/>
    <mergeCell ref="AB397:AC397"/>
    <mergeCell ref="AB398:AC398"/>
    <mergeCell ref="AB399:AC399"/>
    <mergeCell ref="AB382:AC382"/>
    <mergeCell ref="AB383:AC383"/>
    <mergeCell ref="AB384:AC384"/>
    <mergeCell ref="AB385:AC385"/>
    <mergeCell ref="AB386:AC386"/>
    <mergeCell ref="AB387:AC387"/>
    <mergeCell ref="AB388:AC388"/>
    <mergeCell ref="AB389:AC389"/>
    <mergeCell ref="AB390:AC390"/>
    <mergeCell ref="AB370:AC370"/>
    <mergeCell ref="AB371:AC371"/>
    <mergeCell ref="AB372:AC372"/>
    <mergeCell ref="AB373:AC373"/>
    <mergeCell ref="AB374:AC374"/>
    <mergeCell ref="AB375:AC375"/>
    <mergeCell ref="AB376:AC376"/>
    <mergeCell ref="AB377:AC377"/>
    <mergeCell ref="AB380:AC381"/>
    <mergeCell ref="AB361:AC361"/>
    <mergeCell ref="AB362:AC362"/>
    <mergeCell ref="AB363:AC363"/>
    <mergeCell ref="AB364:AC364"/>
    <mergeCell ref="AB365:AC365"/>
    <mergeCell ref="AB366:AC366"/>
    <mergeCell ref="AB367:AC367"/>
    <mergeCell ref="AB368:AC368"/>
    <mergeCell ref="AB369:AC369"/>
    <mergeCell ref="AB352:AC352"/>
    <mergeCell ref="AB353:AC353"/>
    <mergeCell ref="AB354:AC354"/>
    <mergeCell ref="AB355:AC355"/>
    <mergeCell ref="AB356:AC356"/>
    <mergeCell ref="AB357:AC357"/>
    <mergeCell ref="AB358:AC358"/>
    <mergeCell ref="AB359:AC359"/>
    <mergeCell ref="AB360:AC360"/>
    <mergeCell ref="AB343:AC343"/>
    <mergeCell ref="AB344:AC344"/>
    <mergeCell ref="AB345:AC345"/>
    <mergeCell ref="AB346:AC346"/>
    <mergeCell ref="AB347:AC347"/>
    <mergeCell ref="AB348:AC348"/>
    <mergeCell ref="AB349:AC349"/>
    <mergeCell ref="AB350:AC350"/>
    <mergeCell ref="AB351:AC351"/>
    <mergeCell ref="AB334:AC334"/>
    <mergeCell ref="AB335:AC335"/>
    <mergeCell ref="AB336:AC336"/>
    <mergeCell ref="AB337:AC337"/>
    <mergeCell ref="AB338:AC338"/>
    <mergeCell ref="AB339:AC339"/>
    <mergeCell ref="AB340:AC340"/>
    <mergeCell ref="AB341:AC341"/>
    <mergeCell ref="AB342:AC342"/>
    <mergeCell ref="AB325:AC325"/>
    <mergeCell ref="AB326:AC326"/>
    <mergeCell ref="AB327:AC327"/>
    <mergeCell ref="AB328:AC328"/>
    <mergeCell ref="AB329:AC329"/>
    <mergeCell ref="AB330:AC330"/>
    <mergeCell ref="AB331:AC331"/>
    <mergeCell ref="AB332:AC332"/>
    <mergeCell ref="AB333:AC333"/>
    <mergeCell ref="AB316:AC316"/>
    <mergeCell ref="AB317:AC317"/>
    <mergeCell ref="AB318:AC318"/>
    <mergeCell ref="AB319:AC319"/>
    <mergeCell ref="AB320:AC320"/>
    <mergeCell ref="AB321:AC321"/>
    <mergeCell ref="AB322:AC322"/>
    <mergeCell ref="AB323:AC323"/>
    <mergeCell ref="AB324:AC324"/>
    <mergeCell ref="AB307:AC307"/>
    <mergeCell ref="AB308:AC308"/>
    <mergeCell ref="AB309:AC309"/>
    <mergeCell ref="AB310:AC310"/>
    <mergeCell ref="AB311:AC311"/>
    <mergeCell ref="AB312:AC312"/>
    <mergeCell ref="AB313:AC313"/>
    <mergeCell ref="AB314:AC314"/>
    <mergeCell ref="AB315:AC315"/>
    <mergeCell ref="AB298:AC298"/>
    <mergeCell ref="AB299:AC299"/>
    <mergeCell ref="AB300:AC300"/>
    <mergeCell ref="AB301:AC301"/>
    <mergeCell ref="AB302:AC302"/>
    <mergeCell ref="AB303:AC303"/>
    <mergeCell ref="AB304:AC304"/>
    <mergeCell ref="AB305:AC305"/>
    <mergeCell ref="AB306:AC306"/>
    <mergeCell ref="AB289:AC289"/>
    <mergeCell ref="AB290:AC290"/>
    <mergeCell ref="AB291:AC291"/>
    <mergeCell ref="AB292:AC292"/>
    <mergeCell ref="AB293:AC293"/>
    <mergeCell ref="AB294:AC294"/>
    <mergeCell ref="AB295:AC295"/>
    <mergeCell ref="AB296:AC296"/>
    <mergeCell ref="AB297:AC297"/>
    <mergeCell ref="AB280:AC280"/>
    <mergeCell ref="AB281:AC281"/>
    <mergeCell ref="AB282:AC282"/>
    <mergeCell ref="AB283:AC283"/>
    <mergeCell ref="AB284:AC284"/>
    <mergeCell ref="AB285:AC285"/>
    <mergeCell ref="AB286:AC286"/>
    <mergeCell ref="AB287:AC287"/>
    <mergeCell ref="AB288:AC288"/>
    <mergeCell ref="AB271:AC271"/>
    <mergeCell ref="AB272:AC272"/>
    <mergeCell ref="AB273:AC273"/>
    <mergeCell ref="AB274:AC274"/>
    <mergeCell ref="AB275:AC275"/>
    <mergeCell ref="AB276:AC276"/>
    <mergeCell ref="AB277:AC277"/>
    <mergeCell ref="AB278:AC278"/>
    <mergeCell ref="AB279:AC279"/>
    <mergeCell ref="AB262:AC262"/>
    <mergeCell ref="AB263:AC263"/>
    <mergeCell ref="AB264:AC264"/>
    <mergeCell ref="AB265:AC265"/>
    <mergeCell ref="AB266:AC266"/>
    <mergeCell ref="AB267:AC267"/>
    <mergeCell ref="AB268:AC268"/>
    <mergeCell ref="AB269:AC269"/>
    <mergeCell ref="AB270:AC270"/>
    <mergeCell ref="AB250:AC250"/>
    <mergeCell ref="AB251:AC251"/>
    <mergeCell ref="AB252:AC252"/>
    <mergeCell ref="AB255:AC256"/>
    <mergeCell ref="AB257:AC257"/>
    <mergeCell ref="AB258:AC258"/>
    <mergeCell ref="AB259:AC259"/>
    <mergeCell ref="AB260:AC260"/>
    <mergeCell ref="AB261:AC261"/>
    <mergeCell ref="AB241:AC241"/>
    <mergeCell ref="AB242:AC242"/>
    <mergeCell ref="AB243:AC243"/>
    <mergeCell ref="AB244:AC244"/>
    <mergeCell ref="AB245:AC245"/>
    <mergeCell ref="AB246:AC246"/>
    <mergeCell ref="AB247:AC247"/>
    <mergeCell ref="AB248:AC248"/>
    <mergeCell ref="AB249:AC249"/>
    <mergeCell ref="AB232:AC232"/>
    <mergeCell ref="AB233:AC233"/>
    <mergeCell ref="AB234:AC234"/>
    <mergeCell ref="AB235:AC235"/>
    <mergeCell ref="AB236:AC236"/>
    <mergeCell ref="AB237:AC237"/>
    <mergeCell ref="AB238:AC238"/>
    <mergeCell ref="AB239:AC239"/>
    <mergeCell ref="AB240:AC240"/>
    <mergeCell ref="AB223:AC223"/>
    <mergeCell ref="AB224:AC224"/>
    <mergeCell ref="AB225:AC225"/>
    <mergeCell ref="AB226:AC226"/>
    <mergeCell ref="AB227:AC227"/>
    <mergeCell ref="AB228:AC228"/>
    <mergeCell ref="AB229:AC229"/>
    <mergeCell ref="AB230:AC230"/>
    <mergeCell ref="AB231:AC231"/>
    <mergeCell ref="AB214:AC214"/>
    <mergeCell ref="AB215:AC215"/>
    <mergeCell ref="AB216:AC216"/>
    <mergeCell ref="AB217:AC217"/>
    <mergeCell ref="AB218:AC218"/>
    <mergeCell ref="AB219:AC219"/>
    <mergeCell ref="AB220:AC220"/>
    <mergeCell ref="AB221:AC221"/>
    <mergeCell ref="AB222:AC222"/>
    <mergeCell ref="AB205:AC205"/>
    <mergeCell ref="AB206:AC206"/>
    <mergeCell ref="AB207:AC207"/>
    <mergeCell ref="AB208:AC208"/>
    <mergeCell ref="AB209:AC209"/>
    <mergeCell ref="AB210:AC210"/>
    <mergeCell ref="AB211:AC211"/>
    <mergeCell ref="AB212:AC212"/>
    <mergeCell ref="AB213:AC213"/>
    <mergeCell ref="AB196:AC196"/>
    <mergeCell ref="AB197:AC197"/>
    <mergeCell ref="AB198:AC198"/>
    <mergeCell ref="AB199:AC199"/>
    <mergeCell ref="AB200:AC200"/>
    <mergeCell ref="AB201:AC201"/>
    <mergeCell ref="AB202:AC202"/>
    <mergeCell ref="AB203:AC203"/>
    <mergeCell ref="AB204:AC204"/>
    <mergeCell ref="AB187:AC187"/>
    <mergeCell ref="AB188:AC188"/>
    <mergeCell ref="AB189:AC189"/>
    <mergeCell ref="AB190:AC190"/>
    <mergeCell ref="AB191:AC191"/>
    <mergeCell ref="AB192:AC192"/>
    <mergeCell ref="AB193:AC193"/>
    <mergeCell ref="AB194:AC194"/>
    <mergeCell ref="AB195:AC195"/>
    <mergeCell ref="AB178:AC178"/>
    <mergeCell ref="AB179:AC179"/>
    <mergeCell ref="AB180:AC180"/>
    <mergeCell ref="AB181:AC181"/>
    <mergeCell ref="AB182:AC182"/>
    <mergeCell ref="AB183:AC183"/>
    <mergeCell ref="AB184:AC184"/>
    <mergeCell ref="AB185:AC185"/>
    <mergeCell ref="AB186:AC186"/>
    <mergeCell ref="AB169:AC169"/>
    <mergeCell ref="AB170:AC170"/>
    <mergeCell ref="AB171:AC171"/>
    <mergeCell ref="AB172:AC172"/>
    <mergeCell ref="AB173:AC173"/>
    <mergeCell ref="AB174:AC174"/>
    <mergeCell ref="AB175:AC175"/>
    <mergeCell ref="AB176:AC176"/>
    <mergeCell ref="AB177:AC177"/>
    <mergeCell ref="AB160:AC160"/>
    <mergeCell ref="AB161:AC161"/>
    <mergeCell ref="AB162:AC162"/>
    <mergeCell ref="AB163:AC163"/>
    <mergeCell ref="AB164:AC164"/>
    <mergeCell ref="AB165:AC165"/>
    <mergeCell ref="AB166:AC166"/>
    <mergeCell ref="AB167:AC167"/>
    <mergeCell ref="AB168:AC168"/>
    <mergeCell ref="AB151:AC151"/>
    <mergeCell ref="AB152:AC152"/>
    <mergeCell ref="AB153:AC153"/>
    <mergeCell ref="AB154:AC154"/>
    <mergeCell ref="AB155:AC155"/>
    <mergeCell ref="AB156:AC156"/>
    <mergeCell ref="AB157:AC157"/>
    <mergeCell ref="AB158:AC158"/>
    <mergeCell ref="AB159:AC159"/>
    <mergeCell ref="AB142:AC142"/>
    <mergeCell ref="AB143:AC143"/>
    <mergeCell ref="AB144:AC144"/>
    <mergeCell ref="AB145:AC145"/>
    <mergeCell ref="AB146:AC146"/>
    <mergeCell ref="AB147:AC147"/>
    <mergeCell ref="AB148:AC148"/>
    <mergeCell ref="AB149:AC149"/>
    <mergeCell ref="AB150:AC150"/>
    <mergeCell ref="AB133:AC133"/>
    <mergeCell ref="AB134:AC134"/>
    <mergeCell ref="AB135:AC135"/>
    <mergeCell ref="AB136:AC136"/>
    <mergeCell ref="AB137:AC137"/>
    <mergeCell ref="AB138:AC138"/>
    <mergeCell ref="AB139:AC139"/>
    <mergeCell ref="AB140:AC140"/>
    <mergeCell ref="AB141:AC141"/>
    <mergeCell ref="AB124:AC124"/>
    <mergeCell ref="AB127:AC127"/>
    <mergeCell ref="AB130:AC131"/>
    <mergeCell ref="AB132:AC132"/>
    <mergeCell ref="AB109:AC109"/>
    <mergeCell ref="AB110:AC110"/>
    <mergeCell ref="AB111:AC111"/>
    <mergeCell ref="AB112:AC112"/>
    <mergeCell ref="AB114:AC114"/>
    <mergeCell ref="AB115:AC115"/>
    <mergeCell ref="AB116:AC116"/>
    <mergeCell ref="AB117:AC117"/>
    <mergeCell ref="AB118:AC118"/>
    <mergeCell ref="AB100:AC100"/>
    <mergeCell ref="AB101:AC101"/>
    <mergeCell ref="AB102:AC102"/>
    <mergeCell ref="AB103:AC103"/>
    <mergeCell ref="AB104:AC104"/>
    <mergeCell ref="AB105:AC105"/>
    <mergeCell ref="AB106:AC106"/>
    <mergeCell ref="AB107:AC107"/>
    <mergeCell ref="AB108:AC108"/>
    <mergeCell ref="AB91:AC91"/>
    <mergeCell ref="AB92:AC92"/>
    <mergeCell ref="AB93:AC93"/>
    <mergeCell ref="AB94:AC94"/>
    <mergeCell ref="AB95:AC95"/>
    <mergeCell ref="AB96:AC96"/>
    <mergeCell ref="AB97:AC97"/>
    <mergeCell ref="AB98:AC98"/>
    <mergeCell ref="AB99:AC99"/>
    <mergeCell ref="AB113:AC113"/>
    <mergeCell ref="AB125:AC125"/>
    <mergeCell ref="AB126:AC126"/>
    <mergeCell ref="AB28:AC28"/>
    <mergeCell ref="AB29:AC29"/>
    <mergeCell ref="AB30:AC30"/>
    <mergeCell ref="AB31:AC31"/>
    <mergeCell ref="AB32:AC32"/>
    <mergeCell ref="AB33:AC33"/>
    <mergeCell ref="AB34:AC34"/>
    <mergeCell ref="AB35:AC35"/>
    <mergeCell ref="AB36:AC36"/>
    <mergeCell ref="AD982:AE982"/>
    <mergeCell ref="AD983:AE983"/>
    <mergeCell ref="AB5:AC6"/>
    <mergeCell ref="AB7:AC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4:AC24"/>
    <mergeCell ref="AB25:AC25"/>
    <mergeCell ref="AB26:AC26"/>
    <mergeCell ref="AB27:AC27"/>
    <mergeCell ref="AD973:AE973"/>
    <mergeCell ref="AD974:AE974"/>
    <mergeCell ref="AD975:AE975"/>
    <mergeCell ref="AD976:AE976"/>
    <mergeCell ref="AD977:AE977"/>
    <mergeCell ref="AD978:AE978"/>
    <mergeCell ref="AD979:AE979"/>
    <mergeCell ref="AD980:AE980"/>
    <mergeCell ref="AD981:AE981"/>
    <mergeCell ref="AD964:AE964"/>
    <mergeCell ref="AD965:AE965"/>
    <mergeCell ref="AD966:AE966"/>
    <mergeCell ref="AD967:AE967"/>
    <mergeCell ref="AB82:AC82"/>
    <mergeCell ref="AB83:AC83"/>
    <mergeCell ref="AB84:AC84"/>
    <mergeCell ref="AB85:AC85"/>
    <mergeCell ref="AB86:AC86"/>
    <mergeCell ref="AB87:AC87"/>
    <mergeCell ref="AB88:AC88"/>
    <mergeCell ref="AB89:AC89"/>
    <mergeCell ref="AB90:AC90"/>
    <mergeCell ref="AB73:AC73"/>
    <mergeCell ref="AB74:AC74"/>
    <mergeCell ref="AB75:AC75"/>
    <mergeCell ref="AB76:AC76"/>
    <mergeCell ref="AB77:AC77"/>
    <mergeCell ref="AB78:AC78"/>
    <mergeCell ref="AB79:AC79"/>
    <mergeCell ref="AB80:AC80"/>
    <mergeCell ref="AB81:AC81"/>
    <mergeCell ref="AD932:AE932"/>
    <mergeCell ref="AD933:AE933"/>
    <mergeCell ref="AD934:AE934"/>
    <mergeCell ref="AD935:AE935"/>
    <mergeCell ref="AD936:AE936"/>
    <mergeCell ref="AD937:AE937"/>
    <mergeCell ref="AD938:AE938"/>
    <mergeCell ref="AD939:AE939"/>
    <mergeCell ref="AD940:AE940"/>
    <mergeCell ref="AD923:AE923"/>
    <mergeCell ref="AD924:AE924"/>
    <mergeCell ref="AD925:AE925"/>
    <mergeCell ref="AD926:AE926"/>
    <mergeCell ref="AD927:AE927"/>
    <mergeCell ref="AD928:AE928"/>
    <mergeCell ref="AD929:AE929"/>
    <mergeCell ref="AD930:AE930"/>
    <mergeCell ref="AD931:AE931"/>
    <mergeCell ref="AD914:AE914"/>
    <mergeCell ref="AD915:AE915"/>
    <mergeCell ref="AD916:AE916"/>
    <mergeCell ref="AD917:AE917"/>
    <mergeCell ref="AD918:AE918"/>
    <mergeCell ref="AB46:AC46"/>
    <mergeCell ref="AB47:AC47"/>
    <mergeCell ref="AB48:AC48"/>
    <mergeCell ref="AB49:AC49"/>
    <mergeCell ref="AB50:AC50"/>
    <mergeCell ref="AB51:AC51"/>
    <mergeCell ref="AB52:AC52"/>
    <mergeCell ref="AB53:AC53"/>
    <mergeCell ref="AB54:AC54"/>
    <mergeCell ref="AB37:AC37"/>
    <mergeCell ref="AB38:AC38"/>
    <mergeCell ref="AB39:AC39"/>
    <mergeCell ref="AB40:AC40"/>
    <mergeCell ref="AB41:AC41"/>
    <mergeCell ref="AB42:AC42"/>
    <mergeCell ref="AB43:AC43"/>
    <mergeCell ref="AB44:AC44"/>
    <mergeCell ref="AB45:AC45"/>
    <mergeCell ref="AB64:AC64"/>
    <mergeCell ref="AB65:AC65"/>
    <mergeCell ref="AB66:AC66"/>
    <mergeCell ref="AB67:AC67"/>
    <mergeCell ref="AB68:AC68"/>
    <mergeCell ref="AB69:AC69"/>
    <mergeCell ref="AB70:AC70"/>
    <mergeCell ref="AB71:AC71"/>
    <mergeCell ref="AB72:AC72"/>
    <mergeCell ref="AB55:AC55"/>
    <mergeCell ref="AB56:AC56"/>
    <mergeCell ref="AB57:AC57"/>
    <mergeCell ref="AB58:AC58"/>
    <mergeCell ref="AB59:AC59"/>
    <mergeCell ref="AB60:AC60"/>
    <mergeCell ref="AB61:AC61"/>
    <mergeCell ref="AB62:AC62"/>
    <mergeCell ref="AB63:AC63"/>
    <mergeCell ref="AB119:AC119"/>
    <mergeCell ref="AB120:AC120"/>
    <mergeCell ref="AB121:AC121"/>
    <mergeCell ref="AB122:AC122"/>
    <mergeCell ref="AB123:AC123"/>
    <mergeCell ref="AD717:AE717"/>
    <mergeCell ref="AD718:AE718"/>
    <mergeCell ref="AD719:AE719"/>
    <mergeCell ref="AD720:AE720"/>
    <mergeCell ref="AD721:AE721"/>
    <mergeCell ref="AD722:AE722"/>
    <mergeCell ref="AD705:AE705"/>
    <mergeCell ref="AD706:AE706"/>
    <mergeCell ref="AD707:AE707"/>
    <mergeCell ref="AD708:AE708"/>
    <mergeCell ref="AD709:AE709"/>
    <mergeCell ref="AD710:AE710"/>
    <mergeCell ref="AD711:AE711"/>
    <mergeCell ref="AD712:AE712"/>
    <mergeCell ref="AD713:AE713"/>
    <mergeCell ref="AD696:AE696"/>
    <mergeCell ref="AD697:AE697"/>
    <mergeCell ref="AD698:AE698"/>
    <mergeCell ref="AD699:AE699"/>
    <mergeCell ref="AD700:AE700"/>
    <mergeCell ref="AD701:AE701"/>
    <mergeCell ref="AD702:AE702"/>
    <mergeCell ref="AD703:AE703"/>
    <mergeCell ref="AD968:AE968"/>
    <mergeCell ref="AD969:AE969"/>
    <mergeCell ref="AD970:AE970"/>
    <mergeCell ref="AD971:AE971"/>
    <mergeCell ref="AD972:AE972"/>
    <mergeCell ref="AD814:AE814"/>
    <mergeCell ref="AD815:AE815"/>
    <mergeCell ref="AD816:AE816"/>
    <mergeCell ref="AD817:AE817"/>
    <mergeCell ref="AD959:AE959"/>
    <mergeCell ref="AD960:AE960"/>
    <mergeCell ref="AD961:AE961"/>
    <mergeCell ref="AD962:AE962"/>
    <mergeCell ref="AD963:AE963"/>
    <mergeCell ref="AD805:AE805"/>
    <mergeCell ref="AD806:AE806"/>
    <mergeCell ref="AD807:AE807"/>
    <mergeCell ref="AD808:AE808"/>
    <mergeCell ref="AD809:AE809"/>
    <mergeCell ref="AD810:AE810"/>
    <mergeCell ref="AD811:AE811"/>
    <mergeCell ref="AD812:AE812"/>
    <mergeCell ref="AD813:AE813"/>
    <mergeCell ref="AD796:AE796"/>
    <mergeCell ref="AD797:AE797"/>
    <mergeCell ref="AD798:AE798"/>
    <mergeCell ref="AD799:AE799"/>
    <mergeCell ref="AD800:AE800"/>
    <mergeCell ref="AD801:AE801"/>
    <mergeCell ref="AD802:AE802"/>
    <mergeCell ref="AD803:AE803"/>
    <mergeCell ref="AD804:AE804"/>
    <mergeCell ref="AD787:AE787"/>
    <mergeCell ref="AD788:AE788"/>
    <mergeCell ref="AD789:AE789"/>
    <mergeCell ref="AD790:AE790"/>
    <mergeCell ref="AD791:AE791"/>
    <mergeCell ref="AD792:AE792"/>
    <mergeCell ref="AD793:AE793"/>
    <mergeCell ref="AD794:AE794"/>
    <mergeCell ref="AD795:AE795"/>
    <mergeCell ref="AD447:AE447"/>
    <mergeCell ref="AD448:AE448"/>
    <mergeCell ref="AD449:AE449"/>
    <mergeCell ref="AD450:AE450"/>
    <mergeCell ref="AD451:AE451"/>
    <mergeCell ref="AD434:AE434"/>
    <mergeCell ref="AD435:AE435"/>
    <mergeCell ref="AD436:AE436"/>
    <mergeCell ref="AD437:AE437"/>
    <mergeCell ref="AD438:AE438"/>
    <mergeCell ref="AD439:AE439"/>
    <mergeCell ref="AD440:AE440"/>
    <mergeCell ref="AD441:AE441"/>
    <mergeCell ref="AD442:AE442"/>
    <mergeCell ref="AD425:AE425"/>
    <mergeCell ref="AD426:AE426"/>
    <mergeCell ref="AD427:AE427"/>
    <mergeCell ref="AD428:AE428"/>
    <mergeCell ref="AD429:AE429"/>
    <mergeCell ref="AD430:AE430"/>
    <mergeCell ref="AD431:AE431"/>
    <mergeCell ref="AD432:AE432"/>
    <mergeCell ref="AD433:AE433"/>
    <mergeCell ref="AD778:AE778"/>
    <mergeCell ref="AD779:AE779"/>
    <mergeCell ref="AD780:AE780"/>
    <mergeCell ref="AD781:AE781"/>
    <mergeCell ref="AD782:AE782"/>
    <mergeCell ref="AD783:AE783"/>
    <mergeCell ref="AD784:AE784"/>
    <mergeCell ref="AD785:AE785"/>
    <mergeCell ref="AD786:AE786"/>
    <mergeCell ref="AD769:AE769"/>
    <mergeCell ref="AD770:AE770"/>
    <mergeCell ref="AD771:AE771"/>
    <mergeCell ref="AD772:AE772"/>
    <mergeCell ref="AD773:AE773"/>
    <mergeCell ref="AD774:AE774"/>
    <mergeCell ref="AD775:AE775"/>
    <mergeCell ref="AD776:AE776"/>
    <mergeCell ref="AD777:AE777"/>
    <mergeCell ref="AD470:AE470"/>
    <mergeCell ref="AD471:AE471"/>
    <mergeCell ref="AD472:AE472"/>
    <mergeCell ref="AD473:AE473"/>
    <mergeCell ref="AD474:AE474"/>
    <mergeCell ref="AD475:AE475"/>
    <mergeCell ref="AD476:AE476"/>
    <mergeCell ref="AD477:AE477"/>
    <mergeCell ref="AD478:AE478"/>
    <mergeCell ref="AD461:AE461"/>
    <mergeCell ref="AD462:AE462"/>
    <mergeCell ref="AD463:AE463"/>
    <mergeCell ref="AD464:AE464"/>
    <mergeCell ref="AD465:AE465"/>
    <mergeCell ref="AD466:AE466"/>
    <mergeCell ref="AD467:AE467"/>
    <mergeCell ref="AD468:AE468"/>
    <mergeCell ref="AD469:AE469"/>
    <mergeCell ref="AD752:AE752"/>
    <mergeCell ref="AD753:AE753"/>
    <mergeCell ref="AD714:AE714"/>
    <mergeCell ref="AD715:AE715"/>
    <mergeCell ref="AD716:AE716"/>
    <mergeCell ref="AD955:AE955"/>
    <mergeCell ref="AD956:AE956"/>
    <mergeCell ref="AD957:AE957"/>
    <mergeCell ref="AD958:AE958"/>
    <mergeCell ref="AD380:AE381"/>
    <mergeCell ref="AD382:AE382"/>
    <mergeCell ref="AD383:AE383"/>
    <mergeCell ref="AD384:AE384"/>
    <mergeCell ref="AD385:AE385"/>
    <mergeCell ref="AD386:AE386"/>
    <mergeCell ref="AD387:AE387"/>
    <mergeCell ref="AD388:AE388"/>
    <mergeCell ref="AD389:AE389"/>
    <mergeCell ref="AD390:AE390"/>
    <mergeCell ref="AD391:AE391"/>
    <mergeCell ref="AD392:AE392"/>
    <mergeCell ref="AD393:AE393"/>
    <mergeCell ref="AD394:AE394"/>
    <mergeCell ref="AD395:AE395"/>
    <mergeCell ref="AD396:AE396"/>
    <mergeCell ref="AD397:AE397"/>
    <mergeCell ref="AD398:AE398"/>
    <mergeCell ref="AD399:AE399"/>
    <mergeCell ref="AD400:AE400"/>
    <mergeCell ref="AD945:AE946"/>
    <mergeCell ref="AD947:AE947"/>
    <mergeCell ref="AD948:AE948"/>
    <mergeCell ref="AD949:AE949"/>
    <mergeCell ref="AD950:AE950"/>
    <mergeCell ref="AD951:AE951"/>
    <mergeCell ref="AD952:AE952"/>
    <mergeCell ref="AD953:AE953"/>
    <mergeCell ref="AD954:AE954"/>
    <mergeCell ref="AD941:AE941"/>
    <mergeCell ref="AD942:AE942"/>
    <mergeCell ref="AD731:AE732"/>
    <mergeCell ref="AD733:AE733"/>
    <mergeCell ref="AD734:AE734"/>
    <mergeCell ref="AD735:AE735"/>
    <mergeCell ref="AD736:AE736"/>
    <mergeCell ref="AD737:AE737"/>
    <mergeCell ref="AD738:AE738"/>
    <mergeCell ref="AD739:AE739"/>
    <mergeCell ref="AD740:AE740"/>
    <mergeCell ref="AD741:AE741"/>
    <mergeCell ref="AD742:AE742"/>
    <mergeCell ref="AD743:AE743"/>
    <mergeCell ref="AD744:AE744"/>
    <mergeCell ref="AD745:AE745"/>
    <mergeCell ref="AD746:AE746"/>
    <mergeCell ref="AD747:AE747"/>
    <mergeCell ref="AD748:AE748"/>
    <mergeCell ref="AD749:AE749"/>
    <mergeCell ref="AD750:AE750"/>
    <mergeCell ref="AD751:AE751"/>
    <mergeCell ref="AD452:AE452"/>
    <mergeCell ref="AD453:AE453"/>
    <mergeCell ref="AD454:AE454"/>
    <mergeCell ref="AD455:AE455"/>
    <mergeCell ref="AD456:AE456"/>
    <mergeCell ref="AD457:AE457"/>
    <mergeCell ref="AD458:AE458"/>
    <mergeCell ref="AD459:AE459"/>
    <mergeCell ref="AD460:AE460"/>
    <mergeCell ref="AD919:AE919"/>
    <mergeCell ref="AD920:AE920"/>
    <mergeCell ref="AD921:AE921"/>
    <mergeCell ref="AD922:AE922"/>
    <mergeCell ref="AD905:AE905"/>
    <mergeCell ref="AD906:AE906"/>
    <mergeCell ref="AD907:AE907"/>
    <mergeCell ref="AD908:AE908"/>
    <mergeCell ref="AD909:AE909"/>
    <mergeCell ref="AD910:AE910"/>
    <mergeCell ref="AD911:AE911"/>
    <mergeCell ref="AD912:AE912"/>
    <mergeCell ref="AD913:AE913"/>
    <mergeCell ref="AD896:AE896"/>
    <mergeCell ref="AD897:AE897"/>
    <mergeCell ref="AD898:AE898"/>
    <mergeCell ref="AD899:AE899"/>
    <mergeCell ref="AD900:AE900"/>
    <mergeCell ref="AD901:AE901"/>
    <mergeCell ref="AD902:AE902"/>
    <mergeCell ref="AD903:AE903"/>
    <mergeCell ref="AD904:AE904"/>
    <mergeCell ref="AD887:AE887"/>
    <mergeCell ref="AD888:AE888"/>
    <mergeCell ref="AD889:AE889"/>
    <mergeCell ref="AD890:AE890"/>
    <mergeCell ref="AD891:AE891"/>
    <mergeCell ref="AD892:AE892"/>
    <mergeCell ref="AD893:AE893"/>
    <mergeCell ref="AD894:AE894"/>
    <mergeCell ref="AD895:AE895"/>
    <mergeCell ref="AD878:AE878"/>
    <mergeCell ref="AD879:AE879"/>
    <mergeCell ref="AD880:AE880"/>
    <mergeCell ref="AD881:AE881"/>
    <mergeCell ref="AD882:AE882"/>
    <mergeCell ref="AD883:AE883"/>
    <mergeCell ref="AD884:AE884"/>
    <mergeCell ref="AD885:AE885"/>
    <mergeCell ref="AD886:AE886"/>
    <mergeCell ref="AD869:AE869"/>
    <mergeCell ref="AD870:AE870"/>
    <mergeCell ref="AD871:AE871"/>
    <mergeCell ref="AD872:AE872"/>
    <mergeCell ref="AD873:AE873"/>
    <mergeCell ref="AD874:AE874"/>
    <mergeCell ref="AD875:AE875"/>
    <mergeCell ref="AD876:AE876"/>
    <mergeCell ref="AD877:AE877"/>
    <mergeCell ref="AD860:AE860"/>
    <mergeCell ref="AD861:AE861"/>
    <mergeCell ref="AD862:AE862"/>
    <mergeCell ref="AD863:AE863"/>
    <mergeCell ref="AD864:AE864"/>
    <mergeCell ref="AD865:AE865"/>
    <mergeCell ref="AD866:AE866"/>
    <mergeCell ref="AD867:AE867"/>
    <mergeCell ref="AD868:AE868"/>
    <mergeCell ref="AD851:AE851"/>
    <mergeCell ref="AD852:AE852"/>
    <mergeCell ref="AD853:AE853"/>
    <mergeCell ref="AD854:AE854"/>
    <mergeCell ref="AD855:AE855"/>
    <mergeCell ref="AD856:AE856"/>
    <mergeCell ref="AD857:AE857"/>
    <mergeCell ref="AD858:AE858"/>
    <mergeCell ref="AD859:AE859"/>
    <mergeCell ref="AD842:AE842"/>
    <mergeCell ref="AD843:AE843"/>
    <mergeCell ref="AD844:AE844"/>
    <mergeCell ref="AD845:AE845"/>
    <mergeCell ref="AD846:AE846"/>
    <mergeCell ref="AD847:AE847"/>
    <mergeCell ref="AD848:AE848"/>
    <mergeCell ref="AD849:AE849"/>
    <mergeCell ref="AD850:AE850"/>
    <mergeCell ref="AD833:AE833"/>
    <mergeCell ref="AD834:AE834"/>
    <mergeCell ref="AD835:AE835"/>
    <mergeCell ref="AD836:AE836"/>
    <mergeCell ref="AD837:AE837"/>
    <mergeCell ref="AD838:AE838"/>
    <mergeCell ref="AD839:AE839"/>
    <mergeCell ref="AD840:AE840"/>
    <mergeCell ref="AD841:AE841"/>
    <mergeCell ref="AD824:AE824"/>
    <mergeCell ref="AD825:AE825"/>
    <mergeCell ref="AD826:AE826"/>
    <mergeCell ref="AD827:AE827"/>
    <mergeCell ref="AD828:AE828"/>
    <mergeCell ref="AD829:AE829"/>
    <mergeCell ref="AD830:AE830"/>
    <mergeCell ref="AD831:AE831"/>
    <mergeCell ref="AD832:AE832"/>
    <mergeCell ref="AD723:AE723"/>
    <mergeCell ref="AD724:AE724"/>
    <mergeCell ref="AD725:AE725"/>
    <mergeCell ref="AD726:AE726"/>
    <mergeCell ref="AD727:AE727"/>
    <mergeCell ref="AD728:AE728"/>
    <mergeCell ref="AD820:AE821"/>
    <mergeCell ref="AD822:AE822"/>
    <mergeCell ref="AD823:AE823"/>
    <mergeCell ref="AD754:AE754"/>
    <mergeCell ref="AD755:AE755"/>
    <mergeCell ref="AD756:AE756"/>
    <mergeCell ref="AD757:AE757"/>
    <mergeCell ref="AD758:AE758"/>
    <mergeCell ref="AD759:AE759"/>
    <mergeCell ref="AD760:AE760"/>
    <mergeCell ref="AD761:AE761"/>
    <mergeCell ref="AD762:AE762"/>
    <mergeCell ref="AD763:AE763"/>
    <mergeCell ref="AD764:AE764"/>
    <mergeCell ref="AD765:AE765"/>
    <mergeCell ref="AD766:AE766"/>
    <mergeCell ref="AD767:AE767"/>
    <mergeCell ref="AD768:AE768"/>
    <mergeCell ref="AD704:AE704"/>
    <mergeCell ref="AD687:AE687"/>
    <mergeCell ref="AD688:AE688"/>
    <mergeCell ref="AD689:AE689"/>
    <mergeCell ref="AD690:AE690"/>
    <mergeCell ref="AD691:AE691"/>
    <mergeCell ref="AD692:AE692"/>
    <mergeCell ref="AD693:AE693"/>
    <mergeCell ref="AD694:AE694"/>
    <mergeCell ref="AD695:AE695"/>
    <mergeCell ref="AD678:AE678"/>
    <mergeCell ref="AD679:AE679"/>
    <mergeCell ref="AD680:AE680"/>
    <mergeCell ref="AD681:AE681"/>
    <mergeCell ref="AD682:AE682"/>
    <mergeCell ref="AD683:AE683"/>
    <mergeCell ref="AD684:AE684"/>
    <mergeCell ref="AD685:AE685"/>
    <mergeCell ref="AD686:AE686"/>
    <mergeCell ref="AD669:AE669"/>
    <mergeCell ref="AD670:AE670"/>
    <mergeCell ref="AD671:AE671"/>
    <mergeCell ref="AD672:AE672"/>
    <mergeCell ref="AD673:AE673"/>
    <mergeCell ref="AD674:AE674"/>
    <mergeCell ref="AD675:AE675"/>
    <mergeCell ref="AD676:AE676"/>
    <mergeCell ref="AD677:AE677"/>
    <mergeCell ref="AD660:AE660"/>
    <mergeCell ref="AD661:AE661"/>
    <mergeCell ref="AD662:AE662"/>
    <mergeCell ref="AD663:AE663"/>
    <mergeCell ref="AD664:AE664"/>
    <mergeCell ref="AD665:AE665"/>
    <mergeCell ref="AD666:AE666"/>
    <mergeCell ref="AD667:AE667"/>
    <mergeCell ref="AD668:AE668"/>
    <mergeCell ref="AD651:AE651"/>
    <mergeCell ref="AD652:AE652"/>
    <mergeCell ref="AD653:AE653"/>
    <mergeCell ref="AD654:AE654"/>
    <mergeCell ref="AD655:AE655"/>
    <mergeCell ref="AD656:AE656"/>
    <mergeCell ref="AD657:AE657"/>
    <mergeCell ref="AD658:AE658"/>
    <mergeCell ref="AD659:AE659"/>
    <mergeCell ref="AD642:AE642"/>
    <mergeCell ref="AD643:AE643"/>
    <mergeCell ref="AD644:AE644"/>
    <mergeCell ref="AD645:AE645"/>
    <mergeCell ref="AD646:AE646"/>
    <mergeCell ref="AD647:AE647"/>
    <mergeCell ref="AD648:AE648"/>
    <mergeCell ref="AD649:AE649"/>
    <mergeCell ref="AD650:AE650"/>
    <mergeCell ref="AD633:AE633"/>
    <mergeCell ref="AD634:AE634"/>
    <mergeCell ref="AD635:AE635"/>
    <mergeCell ref="AD636:AE636"/>
    <mergeCell ref="AD637:AE637"/>
    <mergeCell ref="AD638:AE638"/>
    <mergeCell ref="AD639:AE639"/>
    <mergeCell ref="AD640:AE640"/>
    <mergeCell ref="AD641:AE641"/>
    <mergeCell ref="AD624:AE624"/>
    <mergeCell ref="AD625:AE625"/>
    <mergeCell ref="AD626:AE626"/>
    <mergeCell ref="AD627:AE627"/>
    <mergeCell ref="AD628:AE628"/>
    <mergeCell ref="AD629:AE629"/>
    <mergeCell ref="AD630:AE630"/>
    <mergeCell ref="AD631:AE631"/>
    <mergeCell ref="AD632:AE632"/>
    <mergeCell ref="AD615:AE615"/>
    <mergeCell ref="AD616:AE616"/>
    <mergeCell ref="AD617:AE617"/>
    <mergeCell ref="AD618:AE618"/>
    <mergeCell ref="AD619:AE619"/>
    <mergeCell ref="AD620:AE620"/>
    <mergeCell ref="AD621:AE621"/>
    <mergeCell ref="AD622:AE622"/>
    <mergeCell ref="AD623:AE623"/>
    <mergeCell ref="AD603:AE603"/>
    <mergeCell ref="AD606:AE607"/>
    <mergeCell ref="AD608:AE608"/>
    <mergeCell ref="AD609:AE609"/>
    <mergeCell ref="AD610:AE610"/>
    <mergeCell ref="AD611:AE611"/>
    <mergeCell ref="AD612:AE612"/>
    <mergeCell ref="AD613:AE613"/>
    <mergeCell ref="AD614:AE614"/>
    <mergeCell ref="AD594:AE594"/>
    <mergeCell ref="AD595:AE595"/>
    <mergeCell ref="AD596:AE596"/>
    <mergeCell ref="AD597:AE597"/>
    <mergeCell ref="AD598:AE598"/>
    <mergeCell ref="AD599:AE599"/>
    <mergeCell ref="AD600:AE600"/>
    <mergeCell ref="AD601:AE601"/>
    <mergeCell ref="AD602:AE602"/>
    <mergeCell ref="AD585:AE585"/>
    <mergeCell ref="AD586:AE586"/>
    <mergeCell ref="AD587:AE587"/>
    <mergeCell ref="AD588:AE588"/>
    <mergeCell ref="AD589:AE589"/>
    <mergeCell ref="AD590:AE590"/>
    <mergeCell ref="AD591:AE591"/>
    <mergeCell ref="AD592:AE592"/>
    <mergeCell ref="AD593:AE593"/>
    <mergeCell ref="AD576:AE576"/>
    <mergeCell ref="AD577:AE577"/>
    <mergeCell ref="AD578:AE578"/>
    <mergeCell ref="AD579:AE579"/>
    <mergeCell ref="AD580:AE580"/>
    <mergeCell ref="AD581:AE581"/>
    <mergeCell ref="AD582:AE582"/>
    <mergeCell ref="AD583:AE583"/>
    <mergeCell ref="AD584:AE584"/>
    <mergeCell ref="AD567:AE567"/>
    <mergeCell ref="AD568:AE568"/>
    <mergeCell ref="AD569:AE569"/>
    <mergeCell ref="AD570:AE570"/>
    <mergeCell ref="AD571:AE571"/>
    <mergeCell ref="AD572:AE572"/>
    <mergeCell ref="AD573:AE573"/>
    <mergeCell ref="AD574:AE574"/>
    <mergeCell ref="AD575:AE575"/>
    <mergeCell ref="AD558:AE558"/>
    <mergeCell ref="AD559:AE559"/>
    <mergeCell ref="AD560:AE560"/>
    <mergeCell ref="AD561:AE561"/>
    <mergeCell ref="AD562:AE562"/>
    <mergeCell ref="AD563:AE563"/>
    <mergeCell ref="AD564:AE564"/>
    <mergeCell ref="AD565:AE565"/>
    <mergeCell ref="AD566:AE566"/>
    <mergeCell ref="AD549:AE549"/>
    <mergeCell ref="AD550:AE550"/>
    <mergeCell ref="AD551:AE551"/>
    <mergeCell ref="AD552:AE552"/>
    <mergeCell ref="AD553:AE553"/>
    <mergeCell ref="AD554:AE554"/>
    <mergeCell ref="AD555:AE555"/>
    <mergeCell ref="AD556:AE556"/>
    <mergeCell ref="AD557:AE557"/>
    <mergeCell ref="AD540:AE540"/>
    <mergeCell ref="AD541:AE541"/>
    <mergeCell ref="AD542:AE542"/>
    <mergeCell ref="AD543:AE543"/>
    <mergeCell ref="AD544:AE544"/>
    <mergeCell ref="AD545:AE545"/>
    <mergeCell ref="AD546:AE546"/>
    <mergeCell ref="AD547:AE547"/>
    <mergeCell ref="AD548:AE548"/>
    <mergeCell ref="AD531:AE531"/>
    <mergeCell ref="AD532:AE532"/>
    <mergeCell ref="AD533:AE533"/>
    <mergeCell ref="AD534:AE534"/>
    <mergeCell ref="AD535:AE535"/>
    <mergeCell ref="AD536:AE536"/>
    <mergeCell ref="AD537:AE537"/>
    <mergeCell ref="AD538:AE538"/>
    <mergeCell ref="AD539:AE539"/>
    <mergeCell ref="AD522:AE522"/>
    <mergeCell ref="AD523:AE523"/>
    <mergeCell ref="AD524:AE524"/>
    <mergeCell ref="AD525:AE525"/>
    <mergeCell ref="AD526:AE526"/>
    <mergeCell ref="AD527:AE527"/>
    <mergeCell ref="AD528:AE528"/>
    <mergeCell ref="AD529:AE529"/>
    <mergeCell ref="AD530:AE530"/>
    <mergeCell ref="AD513:AE513"/>
    <mergeCell ref="AD514:AE514"/>
    <mergeCell ref="AD515:AE515"/>
    <mergeCell ref="AD516:AE516"/>
    <mergeCell ref="AD517:AE517"/>
    <mergeCell ref="AD518:AE518"/>
    <mergeCell ref="AD519:AE519"/>
    <mergeCell ref="AD520:AE520"/>
    <mergeCell ref="AD521:AE521"/>
    <mergeCell ref="AD504:AE504"/>
    <mergeCell ref="AD505:AE505"/>
    <mergeCell ref="AD506:AE506"/>
    <mergeCell ref="AD507:AE507"/>
    <mergeCell ref="AD508:AE508"/>
    <mergeCell ref="AD509:AE509"/>
    <mergeCell ref="AD510:AE510"/>
    <mergeCell ref="AD511:AE511"/>
    <mergeCell ref="AD512:AE512"/>
    <mergeCell ref="AD495:AE495"/>
    <mergeCell ref="AD496:AE496"/>
    <mergeCell ref="AD497:AE497"/>
    <mergeCell ref="AD498:AE498"/>
    <mergeCell ref="AD499:AE499"/>
    <mergeCell ref="AD500:AE500"/>
    <mergeCell ref="AD501:AE501"/>
    <mergeCell ref="AD502:AE502"/>
    <mergeCell ref="AD503:AE503"/>
    <mergeCell ref="AD486:AE486"/>
    <mergeCell ref="AD487:AE487"/>
    <mergeCell ref="AD488:AE488"/>
    <mergeCell ref="AD489:AE489"/>
    <mergeCell ref="AD490:AE490"/>
    <mergeCell ref="AD491:AE491"/>
    <mergeCell ref="AD492:AE492"/>
    <mergeCell ref="AD493:AE493"/>
    <mergeCell ref="AD494:AE494"/>
    <mergeCell ref="AD373:AE373"/>
    <mergeCell ref="AD374:AE374"/>
    <mergeCell ref="AD375:AE375"/>
    <mergeCell ref="AD376:AE376"/>
    <mergeCell ref="AD377:AE377"/>
    <mergeCell ref="AD481:AE482"/>
    <mergeCell ref="AD483:AE483"/>
    <mergeCell ref="AD484:AE484"/>
    <mergeCell ref="AD485:AE485"/>
    <mergeCell ref="AD401:AE401"/>
    <mergeCell ref="AD402:AE402"/>
    <mergeCell ref="AD403:AE403"/>
    <mergeCell ref="AD404:AE404"/>
    <mergeCell ref="AD405:AE405"/>
    <mergeCell ref="AD406:AE406"/>
    <mergeCell ref="AD407:AE407"/>
    <mergeCell ref="AD408:AE408"/>
    <mergeCell ref="AD409:AE409"/>
    <mergeCell ref="AD410:AE410"/>
    <mergeCell ref="AD411:AE411"/>
    <mergeCell ref="AD412:AE412"/>
    <mergeCell ref="AD413:AE413"/>
    <mergeCell ref="AD414:AE414"/>
    <mergeCell ref="AD415:AE415"/>
    <mergeCell ref="AD416:AE416"/>
    <mergeCell ref="AD417:AE417"/>
    <mergeCell ref="AD418:AE418"/>
    <mergeCell ref="AD419:AE419"/>
    <mergeCell ref="AD420:AE420"/>
    <mergeCell ref="AD421:AE421"/>
    <mergeCell ref="AD422:AE422"/>
    <mergeCell ref="AD423:AE423"/>
    <mergeCell ref="AD424:AE424"/>
    <mergeCell ref="AD443:AE443"/>
    <mergeCell ref="AD444:AE444"/>
    <mergeCell ref="AD445:AE445"/>
    <mergeCell ref="AD446:AE446"/>
    <mergeCell ref="AD364:AE364"/>
    <mergeCell ref="AD365:AE365"/>
    <mergeCell ref="AD366:AE366"/>
    <mergeCell ref="AD367:AE367"/>
    <mergeCell ref="AD368:AE368"/>
    <mergeCell ref="AD369:AE369"/>
    <mergeCell ref="AD370:AE370"/>
    <mergeCell ref="AD371:AE371"/>
    <mergeCell ref="AD372:AE372"/>
    <mergeCell ref="AD355:AE355"/>
    <mergeCell ref="AD356:AE356"/>
    <mergeCell ref="AD357:AE357"/>
    <mergeCell ref="AD358:AE358"/>
    <mergeCell ref="AD359:AE359"/>
    <mergeCell ref="AD360:AE360"/>
    <mergeCell ref="AD361:AE361"/>
    <mergeCell ref="AD362:AE362"/>
    <mergeCell ref="AD363:AE363"/>
    <mergeCell ref="AD346:AE346"/>
    <mergeCell ref="AD347:AE347"/>
    <mergeCell ref="AD348:AE348"/>
    <mergeCell ref="AD349:AE349"/>
    <mergeCell ref="AD350:AE350"/>
    <mergeCell ref="AD351:AE351"/>
    <mergeCell ref="AD352:AE352"/>
    <mergeCell ref="AD353:AE353"/>
    <mergeCell ref="AD354:AE354"/>
    <mergeCell ref="AD337:AE337"/>
    <mergeCell ref="AD338:AE338"/>
    <mergeCell ref="AD339:AE339"/>
    <mergeCell ref="AD340:AE340"/>
    <mergeCell ref="AD341:AE341"/>
    <mergeCell ref="AD342:AE342"/>
    <mergeCell ref="AD343:AE343"/>
    <mergeCell ref="AD344:AE344"/>
    <mergeCell ref="AD345:AE345"/>
    <mergeCell ref="AD328:AE328"/>
    <mergeCell ref="AD329:AE329"/>
    <mergeCell ref="AD330:AE330"/>
    <mergeCell ref="AD331:AE331"/>
    <mergeCell ref="AD332:AE332"/>
    <mergeCell ref="AD333:AE333"/>
    <mergeCell ref="AD334:AE334"/>
    <mergeCell ref="AD335:AE335"/>
    <mergeCell ref="AD336:AE336"/>
    <mergeCell ref="AD319:AE319"/>
    <mergeCell ref="AD320:AE320"/>
    <mergeCell ref="AD321:AE321"/>
    <mergeCell ref="AD322:AE322"/>
    <mergeCell ref="AD323:AE323"/>
    <mergeCell ref="AD324:AE324"/>
    <mergeCell ref="AD325:AE325"/>
    <mergeCell ref="AD326:AE326"/>
    <mergeCell ref="AD327:AE327"/>
    <mergeCell ref="AD310:AE310"/>
    <mergeCell ref="AD311:AE311"/>
    <mergeCell ref="AD312:AE312"/>
    <mergeCell ref="AD313:AE313"/>
    <mergeCell ref="AD314:AE314"/>
    <mergeCell ref="AD315:AE315"/>
    <mergeCell ref="AD316:AE316"/>
    <mergeCell ref="AD317:AE317"/>
    <mergeCell ref="AD318:AE318"/>
    <mergeCell ref="AD301:AE301"/>
    <mergeCell ref="AD302:AE302"/>
    <mergeCell ref="AD303:AE303"/>
    <mergeCell ref="AD304:AE304"/>
    <mergeCell ref="AD305:AE305"/>
    <mergeCell ref="AD306:AE306"/>
    <mergeCell ref="AD307:AE307"/>
    <mergeCell ref="AD308:AE308"/>
    <mergeCell ref="AD309:AE309"/>
    <mergeCell ref="AD292:AE292"/>
    <mergeCell ref="AD293:AE293"/>
    <mergeCell ref="AD294:AE294"/>
    <mergeCell ref="AD295:AE295"/>
    <mergeCell ref="AD296:AE296"/>
    <mergeCell ref="AD297:AE297"/>
    <mergeCell ref="AD298:AE298"/>
    <mergeCell ref="AD299:AE299"/>
    <mergeCell ref="AD300:AE300"/>
    <mergeCell ref="AD283:AE283"/>
    <mergeCell ref="AD284:AE284"/>
    <mergeCell ref="AD285:AE285"/>
    <mergeCell ref="AD286:AE286"/>
    <mergeCell ref="AD287:AE287"/>
    <mergeCell ref="AD288:AE288"/>
    <mergeCell ref="AD289:AE289"/>
    <mergeCell ref="AD290:AE290"/>
    <mergeCell ref="AD291:AE291"/>
    <mergeCell ref="AD274:AE274"/>
    <mergeCell ref="AD275:AE275"/>
    <mergeCell ref="AD276:AE276"/>
    <mergeCell ref="AD277:AE277"/>
    <mergeCell ref="AD278:AE278"/>
    <mergeCell ref="AD279:AE279"/>
    <mergeCell ref="AD280:AE280"/>
    <mergeCell ref="AD281:AE281"/>
    <mergeCell ref="AD282:AE282"/>
    <mergeCell ref="AD265:AE265"/>
    <mergeCell ref="AD266:AE266"/>
    <mergeCell ref="AD267:AE267"/>
    <mergeCell ref="AD268:AE268"/>
    <mergeCell ref="AD269:AE269"/>
    <mergeCell ref="AD270:AE270"/>
    <mergeCell ref="AD271:AE271"/>
    <mergeCell ref="AD272:AE272"/>
    <mergeCell ref="AD273:AE273"/>
    <mergeCell ref="AD255:AE256"/>
    <mergeCell ref="AD257:AE257"/>
    <mergeCell ref="AD258:AE258"/>
    <mergeCell ref="AD259:AE259"/>
    <mergeCell ref="AD260:AE260"/>
    <mergeCell ref="AD261:AE261"/>
    <mergeCell ref="AD262:AE262"/>
    <mergeCell ref="AD263:AE263"/>
    <mergeCell ref="AD264:AE264"/>
    <mergeCell ref="AD244:AE244"/>
    <mergeCell ref="AD245:AE245"/>
    <mergeCell ref="AD246:AE246"/>
    <mergeCell ref="AD247:AE247"/>
    <mergeCell ref="AD248:AE248"/>
    <mergeCell ref="AD249:AE249"/>
    <mergeCell ref="AD250:AE250"/>
    <mergeCell ref="AD251:AE251"/>
    <mergeCell ref="AD252:AE252"/>
    <mergeCell ref="AD235:AE235"/>
    <mergeCell ref="AD236:AE236"/>
    <mergeCell ref="AD237:AE237"/>
    <mergeCell ref="AD238:AE238"/>
    <mergeCell ref="AD239:AE239"/>
    <mergeCell ref="AD240:AE240"/>
    <mergeCell ref="AD241:AE241"/>
    <mergeCell ref="AD242:AE242"/>
    <mergeCell ref="AD243:AE243"/>
    <mergeCell ref="AD226:AE226"/>
    <mergeCell ref="AD227:AE227"/>
    <mergeCell ref="AD228:AE228"/>
    <mergeCell ref="AD229:AE229"/>
    <mergeCell ref="AD230:AE230"/>
    <mergeCell ref="AD231:AE231"/>
    <mergeCell ref="AD232:AE232"/>
    <mergeCell ref="AD233:AE233"/>
    <mergeCell ref="AD234:AE234"/>
    <mergeCell ref="AD217:AE217"/>
    <mergeCell ref="AD218:AE218"/>
    <mergeCell ref="AD219:AE219"/>
    <mergeCell ref="AD220:AE220"/>
    <mergeCell ref="AD221:AE221"/>
    <mergeCell ref="AD222:AE222"/>
    <mergeCell ref="AD223:AE223"/>
    <mergeCell ref="AD224:AE224"/>
    <mergeCell ref="AD225:AE225"/>
    <mergeCell ref="AD208:AE208"/>
    <mergeCell ref="AD209:AE209"/>
    <mergeCell ref="AD210:AE210"/>
    <mergeCell ref="AD211:AE211"/>
    <mergeCell ref="AD212:AE212"/>
    <mergeCell ref="AD213:AE213"/>
    <mergeCell ref="AD214:AE214"/>
    <mergeCell ref="AD215:AE215"/>
    <mergeCell ref="AD216:AE216"/>
    <mergeCell ref="AD199:AE199"/>
    <mergeCell ref="AD200:AE200"/>
    <mergeCell ref="AD201:AE201"/>
    <mergeCell ref="AD202:AE202"/>
    <mergeCell ref="AD203:AE203"/>
    <mergeCell ref="AD204:AE204"/>
    <mergeCell ref="AD205:AE205"/>
    <mergeCell ref="AD206:AE206"/>
    <mergeCell ref="AD207:AE207"/>
    <mergeCell ref="AD190:AE190"/>
    <mergeCell ref="AD191:AE191"/>
    <mergeCell ref="AD192:AE192"/>
    <mergeCell ref="AD193:AE193"/>
    <mergeCell ref="AD194:AE194"/>
    <mergeCell ref="AD195:AE195"/>
    <mergeCell ref="AD196:AE196"/>
    <mergeCell ref="AD197:AE197"/>
    <mergeCell ref="AD198:AE198"/>
    <mergeCell ref="AD181:AE181"/>
    <mergeCell ref="AD182:AE182"/>
    <mergeCell ref="AD183:AE183"/>
    <mergeCell ref="AD184:AE184"/>
    <mergeCell ref="AD185:AE185"/>
    <mergeCell ref="AD186:AE186"/>
    <mergeCell ref="AD187:AE187"/>
    <mergeCell ref="AD188:AE188"/>
    <mergeCell ref="AD189:AE189"/>
    <mergeCell ref="AD172:AE172"/>
    <mergeCell ref="AD173:AE173"/>
    <mergeCell ref="AD174:AE174"/>
    <mergeCell ref="AD175:AE175"/>
    <mergeCell ref="AD176:AE176"/>
    <mergeCell ref="AD177:AE177"/>
    <mergeCell ref="AD178:AE178"/>
    <mergeCell ref="AD179:AE179"/>
    <mergeCell ref="AD180:AE180"/>
    <mergeCell ref="AD163:AE163"/>
    <mergeCell ref="AD164:AE164"/>
    <mergeCell ref="AD165:AE165"/>
    <mergeCell ref="AD166:AE166"/>
    <mergeCell ref="AD167:AE167"/>
    <mergeCell ref="AD168:AE168"/>
    <mergeCell ref="AD169:AE169"/>
    <mergeCell ref="AD170:AE170"/>
    <mergeCell ref="AD171:AE171"/>
    <mergeCell ref="AD154:AE154"/>
    <mergeCell ref="AD155:AE155"/>
    <mergeCell ref="AD156:AE156"/>
    <mergeCell ref="AD157:AE157"/>
    <mergeCell ref="AD158:AE158"/>
    <mergeCell ref="AD159:AE159"/>
    <mergeCell ref="AD160:AE160"/>
    <mergeCell ref="AD161:AE161"/>
    <mergeCell ref="AD162:AE162"/>
    <mergeCell ref="AD145:AE145"/>
    <mergeCell ref="AD146:AE146"/>
    <mergeCell ref="AD147:AE147"/>
    <mergeCell ref="AD148:AE148"/>
    <mergeCell ref="AD149:AE149"/>
    <mergeCell ref="AD150:AE150"/>
    <mergeCell ref="AD151:AE151"/>
    <mergeCell ref="AD152:AE152"/>
    <mergeCell ref="AD153:AE153"/>
    <mergeCell ref="AD136:AE136"/>
    <mergeCell ref="AD137:AE137"/>
    <mergeCell ref="AD138:AE138"/>
    <mergeCell ref="AD139:AE139"/>
    <mergeCell ref="AD140:AE140"/>
    <mergeCell ref="AD141:AE141"/>
    <mergeCell ref="AD142:AE142"/>
    <mergeCell ref="AD143:AE143"/>
    <mergeCell ref="AD144:AE144"/>
    <mergeCell ref="AD124:AE124"/>
    <mergeCell ref="AD125:AE125"/>
    <mergeCell ref="AD126:AE126"/>
    <mergeCell ref="AD127:AE127"/>
    <mergeCell ref="AD130:AE131"/>
    <mergeCell ref="AD132:AE132"/>
    <mergeCell ref="AD133:AE133"/>
    <mergeCell ref="AD134:AE134"/>
    <mergeCell ref="AD135:AE135"/>
    <mergeCell ref="AD115:AE115"/>
    <mergeCell ref="AD116:AE116"/>
    <mergeCell ref="AD117:AE117"/>
    <mergeCell ref="AD118:AE118"/>
    <mergeCell ref="AD119:AE119"/>
    <mergeCell ref="AD120:AE120"/>
    <mergeCell ref="AD121:AE121"/>
    <mergeCell ref="AD122:AE122"/>
    <mergeCell ref="AD123:AE123"/>
    <mergeCell ref="AD106:AE106"/>
    <mergeCell ref="AD107:AE107"/>
    <mergeCell ref="AD108:AE108"/>
    <mergeCell ref="AD109:AE109"/>
    <mergeCell ref="AD110:AE110"/>
    <mergeCell ref="AD111:AE111"/>
    <mergeCell ref="AD112:AE112"/>
    <mergeCell ref="AD113:AE113"/>
    <mergeCell ref="AD114:AE114"/>
    <mergeCell ref="AD97:AE97"/>
    <mergeCell ref="AD98:AE98"/>
    <mergeCell ref="AD99:AE99"/>
    <mergeCell ref="AD100:AE100"/>
    <mergeCell ref="AD101:AE101"/>
    <mergeCell ref="AD102:AE102"/>
    <mergeCell ref="AD103:AE103"/>
    <mergeCell ref="AD104:AE104"/>
    <mergeCell ref="AD105:AE105"/>
    <mergeCell ref="AD88:AE88"/>
    <mergeCell ref="AD89:AE89"/>
    <mergeCell ref="AD90:AE90"/>
    <mergeCell ref="AD91:AE91"/>
    <mergeCell ref="AD92:AE92"/>
    <mergeCell ref="AD93:AE93"/>
    <mergeCell ref="AD94:AE94"/>
    <mergeCell ref="AD95:AE95"/>
    <mergeCell ref="AD96:AE96"/>
    <mergeCell ref="AD79:AE79"/>
    <mergeCell ref="AD80:AE80"/>
    <mergeCell ref="AD81:AE81"/>
    <mergeCell ref="AD82:AE82"/>
    <mergeCell ref="AD83:AE83"/>
    <mergeCell ref="AD84:AE84"/>
    <mergeCell ref="AD85:AE85"/>
    <mergeCell ref="AD86:AE86"/>
    <mergeCell ref="AD87:AE87"/>
    <mergeCell ref="AD33:AE33"/>
    <mergeCell ref="AD16:AE16"/>
    <mergeCell ref="AD17:AE17"/>
    <mergeCell ref="AD18:AE18"/>
    <mergeCell ref="AD19:AE19"/>
    <mergeCell ref="AD20:AE20"/>
    <mergeCell ref="AD21:AE21"/>
    <mergeCell ref="AD22:AE22"/>
    <mergeCell ref="AD23:AE23"/>
    <mergeCell ref="AD24:AE24"/>
    <mergeCell ref="AD7:AE7"/>
    <mergeCell ref="AD8:AE8"/>
    <mergeCell ref="AD9:AE9"/>
    <mergeCell ref="AD10:AE10"/>
    <mergeCell ref="AD11:AE11"/>
    <mergeCell ref="AD12:AE12"/>
    <mergeCell ref="AD13:AE13"/>
    <mergeCell ref="AD14:AE14"/>
    <mergeCell ref="AD15:AE15"/>
    <mergeCell ref="AD70:AE70"/>
    <mergeCell ref="AD71:AE71"/>
    <mergeCell ref="AD72:AE72"/>
    <mergeCell ref="AD73:AE73"/>
    <mergeCell ref="AD74:AE74"/>
    <mergeCell ref="AD75:AE75"/>
    <mergeCell ref="AD76:AE76"/>
    <mergeCell ref="AD77:AE77"/>
    <mergeCell ref="AD78:AE78"/>
    <mergeCell ref="AD61:AE61"/>
    <mergeCell ref="AD62:AE62"/>
    <mergeCell ref="AD63:AE63"/>
    <mergeCell ref="AD64:AE64"/>
    <mergeCell ref="AD65:AE65"/>
    <mergeCell ref="AD66:AE66"/>
    <mergeCell ref="AD67:AE67"/>
    <mergeCell ref="AD68:AE68"/>
    <mergeCell ref="AD69:AE69"/>
    <mergeCell ref="AD52:AE52"/>
    <mergeCell ref="AD53:AE53"/>
    <mergeCell ref="AD54:AE54"/>
    <mergeCell ref="AD55:AE55"/>
    <mergeCell ref="AD56:AE56"/>
    <mergeCell ref="AD57:AE57"/>
    <mergeCell ref="AD58:AE58"/>
    <mergeCell ref="AD59:AE59"/>
    <mergeCell ref="AD60:AE60"/>
    <mergeCell ref="AD43:AE43"/>
    <mergeCell ref="AD44:AE44"/>
    <mergeCell ref="AD45:AE45"/>
    <mergeCell ref="AD46:AE46"/>
    <mergeCell ref="AD47:AE47"/>
    <mergeCell ref="AD48:AE48"/>
    <mergeCell ref="AD49:AE49"/>
    <mergeCell ref="AD50:AE50"/>
    <mergeCell ref="AD51:AE51"/>
    <mergeCell ref="T983:U983"/>
    <mergeCell ref="V983:W983"/>
    <mergeCell ref="X983:Y983"/>
    <mergeCell ref="Z983:AA983"/>
    <mergeCell ref="A605:C605"/>
    <mergeCell ref="A4:C4"/>
    <mergeCell ref="A129:C129"/>
    <mergeCell ref="A254:C254"/>
    <mergeCell ref="A379:C379"/>
    <mergeCell ref="A480:C480"/>
    <mergeCell ref="A730:C730"/>
    <mergeCell ref="A819:C819"/>
    <mergeCell ref="A944:C944"/>
    <mergeCell ref="B983:C983"/>
    <mergeCell ref="D983:E983"/>
    <mergeCell ref="F983:G983"/>
    <mergeCell ref="H983:I983"/>
    <mergeCell ref="J983:K983"/>
    <mergeCell ref="L983:M983"/>
    <mergeCell ref="N983:O983"/>
    <mergeCell ref="P983:Q983"/>
    <mergeCell ref="R983:S983"/>
    <mergeCell ref="T981:U981"/>
    <mergeCell ref="V981:W981"/>
    <mergeCell ref="X981:Y981"/>
    <mergeCell ref="Z981:AA981"/>
    <mergeCell ref="B982:C982"/>
    <mergeCell ref="D982:E982"/>
    <mergeCell ref="F982:G982"/>
    <mergeCell ref="H982:I982"/>
    <mergeCell ref="J982:K982"/>
    <mergeCell ref="L982:M982"/>
    <mergeCell ref="N982:O982"/>
    <mergeCell ref="P982:Q982"/>
    <mergeCell ref="R982:S982"/>
    <mergeCell ref="T982:U982"/>
    <mergeCell ref="V982:W982"/>
    <mergeCell ref="X982:Y982"/>
    <mergeCell ref="Z982:AA982"/>
    <mergeCell ref="B981:C981"/>
    <mergeCell ref="D981:E981"/>
    <mergeCell ref="F981:G981"/>
    <mergeCell ref="H981:I981"/>
    <mergeCell ref="J981:K981"/>
    <mergeCell ref="L981:M981"/>
    <mergeCell ref="N981:O981"/>
    <mergeCell ref="P981:Q981"/>
    <mergeCell ref="R981:S981"/>
    <mergeCell ref="T979:U979"/>
    <mergeCell ref="V979:W979"/>
    <mergeCell ref="X979:Y979"/>
    <mergeCell ref="Z979:AA979"/>
    <mergeCell ref="B980:C980"/>
    <mergeCell ref="D980:E980"/>
    <mergeCell ref="F980:G980"/>
    <mergeCell ref="H980:I980"/>
    <mergeCell ref="J980:K980"/>
    <mergeCell ref="L980:M980"/>
    <mergeCell ref="N980:O980"/>
    <mergeCell ref="P980:Q980"/>
    <mergeCell ref="R980:S980"/>
    <mergeCell ref="T980:U980"/>
    <mergeCell ref="V980:W980"/>
    <mergeCell ref="X980:Y980"/>
    <mergeCell ref="Z980:AA980"/>
    <mergeCell ref="B979:C979"/>
    <mergeCell ref="D979:E979"/>
    <mergeCell ref="F979:G979"/>
    <mergeCell ref="H979:I979"/>
    <mergeCell ref="J979:K979"/>
    <mergeCell ref="L979:M979"/>
    <mergeCell ref="N979:O979"/>
    <mergeCell ref="P979:Q979"/>
    <mergeCell ref="R979:S979"/>
    <mergeCell ref="T977:U977"/>
    <mergeCell ref="V977:W977"/>
    <mergeCell ref="X977:Y977"/>
    <mergeCell ref="Z977:AA977"/>
    <mergeCell ref="B978:C978"/>
    <mergeCell ref="D978:E978"/>
    <mergeCell ref="F978:G978"/>
    <mergeCell ref="H978:I978"/>
    <mergeCell ref="J978:K978"/>
    <mergeCell ref="L978:M978"/>
    <mergeCell ref="N978:O978"/>
    <mergeCell ref="P978:Q978"/>
    <mergeCell ref="R978:S978"/>
    <mergeCell ref="T978:U978"/>
    <mergeCell ref="V978:W978"/>
    <mergeCell ref="X978:Y978"/>
    <mergeCell ref="Z978:AA978"/>
    <mergeCell ref="B977:C977"/>
    <mergeCell ref="D977:E977"/>
    <mergeCell ref="F977:G977"/>
    <mergeCell ref="H977:I977"/>
    <mergeCell ref="J977:K977"/>
    <mergeCell ref="L977:M977"/>
    <mergeCell ref="N977:O977"/>
    <mergeCell ref="P977:Q977"/>
    <mergeCell ref="R977:S977"/>
    <mergeCell ref="T975:U975"/>
    <mergeCell ref="V975:W975"/>
    <mergeCell ref="X975:Y975"/>
    <mergeCell ref="Z975:AA975"/>
    <mergeCell ref="B976:C976"/>
    <mergeCell ref="D976:E976"/>
    <mergeCell ref="F976:G976"/>
    <mergeCell ref="H976:I976"/>
    <mergeCell ref="J976:K976"/>
    <mergeCell ref="L976:M976"/>
    <mergeCell ref="N976:O976"/>
    <mergeCell ref="P976:Q976"/>
    <mergeCell ref="R976:S976"/>
    <mergeCell ref="T976:U976"/>
    <mergeCell ref="V976:W976"/>
    <mergeCell ref="X976:Y976"/>
    <mergeCell ref="Z976:AA976"/>
    <mergeCell ref="B975:C975"/>
    <mergeCell ref="D975:E975"/>
    <mergeCell ref="F975:G975"/>
    <mergeCell ref="H975:I975"/>
    <mergeCell ref="J975:K975"/>
    <mergeCell ref="L975:M975"/>
    <mergeCell ref="N975:O975"/>
    <mergeCell ref="P975:Q975"/>
    <mergeCell ref="R975:S975"/>
    <mergeCell ref="T973:U973"/>
    <mergeCell ref="V973:W973"/>
    <mergeCell ref="X973:Y973"/>
    <mergeCell ref="Z973:AA973"/>
    <mergeCell ref="B974:C974"/>
    <mergeCell ref="D974:E974"/>
    <mergeCell ref="F974:G974"/>
    <mergeCell ref="H974:I974"/>
    <mergeCell ref="J974:K974"/>
    <mergeCell ref="L974:M974"/>
    <mergeCell ref="N974:O974"/>
    <mergeCell ref="P974:Q974"/>
    <mergeCell ref="R974:S974"/>
    <mergeCell ref="T974:U974"/>
    <mergeCell ref="V974:W974"/>
    <mergeCell ref="X974:Y974"/>
    <mergeCell ref="Z974:AA974"/>
    <mergeCell ref="B973:C973"/>
    <mergeCell ref="D973:E973"/>
    <mergeCell ref="F973:G973"/>
    <mergeCell ref="H973:I973"/>
    <mergeCell ref="J973:K973"/>
    <mergeCell ref="L973:M973"/>
    <mergeCell ref="N973:O973"/>
    <mergeCell ref="P973:Q973"/>
    <mergeCell ref="R973:S973"/>
    <mergeCell ref="T971:U971"/>
    <mergeCell ref="V971:W971"/>
    <mergeCell ref="X971:Y971"/>
    <mergeCell ref="Z971:AA971"/>
    <mergeCell ref="B972:C972"/>
    <mergeCell ref="D972:E972"/>
    <mergeCell ref="F972:G972"/>
    <mergeCell ref="H972:I972"/>
    <mergeCell ref="J972:K972"/>
    <mergeCell ref="L972:M972"/>
    <mergeCell ref="N972:O972"/>
    <mergeCell ref="P972:Q972"/>
    <mergeCell ref="R972:S972"/>
    <mergeCell ref="T972:U972"/>
    <mergeCell ref="V972:W972"/>
    <mergeCell ref="X972:Y972"/>
    <mergeCell ref="Z972:AA972"/>
    <mergeCell ref="B971:C971"/>
    <mergeCell ref="D971:E971"/>
    <mergeCell ref="F971:G971"/>
    <mergeCell ref="H971:I971"/>
    <mergeCell ref="J971:K971"/>
    <mergeCell ref="L971:M971"/>
    <mergeCell ref="N971:O971"/>
    <mergeCell ref="P971:Q971"/>
    <mergeCell ref="R971:S971"/>
    <mergeCell ref="T969:U969"/>
    <mergeCell ref="V969:W969"/>
    <mergeCell ref="X969:Y969"/>
    <mergeCell ref="Z969:AA969"/>
    <mergeCell ref="B970:C970"/>
    <mergeCell ref="D970:E970"/>
    <mergeCell ref="F970:G970"/>
    <mergeCell ref="H970:I970"/>
    <mergeCell ref="J970:K970"/>
    <mergeCell ref="L970:M970"/>
    <mergeCell ref="N970:O970"/>
    <mergeCell ref="P970:Q970"/>
    <mergeCell ref="R970:S970"/>
    <mergeCell ref="T970:U970"/>
    <mergeCell ref="V970:W970"/>
    <mergeCell ref="X970:Y970"/>
    <mergeCell ref="Z970:AA970"/>
    <mergeCell ref="B969:C969"/>
    <mergeCell ref="D969:E969"/>
    <mergeCell ref="F969:G969"/>
    <mergeCell ref="H969:I969"/>
    <mergeCell ref="J969:K969"/>
    <mergeCell ref="L969:M969"/>
    <mergeCell ref="N969:O969"/>
    <mergeCell ref="P969:Q969"/>
    <mergeCell ref="R969:S969"/>
    <mergeCell ref="T967:U967"/>
    <mergeCell ref="V967:W967"/>
    <mergeCell ref="X967:Y967"/>
    <mergeCell ref="Z967:AA967"/>
    <mergeCell ref="B968:C968"/>
    <mergeCell ref="D968:E968"/>
    <mergeCell ref="F968:G968"/>
    <mergeCell ref="H968:I968"/>
    <mergeCell ref="J968:K968"/>
    <mergeCell ref="L968:M968"/>
    <mergeCell ref="N968:O968"/>
    <mergeCell ref="P968:Q968"/>
    <mergeCell ref="R968:S968"/>
    <mergeCell ref="T968:U968"/>
    <mergeCell ref="V968:W968"/>
    <mergeCell ref="X968:Y968"/>
    <mergeCell ref="Z968:AA968"/>
    <mergeCell ref="B967:C967"/>
    <mergeCell ref="D967:E967"/>
    <mergeCell ref="F967:G967"/>
    <mergeCell ref="H967:I967"/>
    <mergeCell ref="J967:K967"/>
    <mergeCell ref="L967:M967"/>
    <mergeCell ref="N967:O967"/>
    <mergeCell ref="P967:Q967"/>
    <mergeCell ref="R967:S967"/>
    <mergeCell ref="T965:U965"/>
    <mergeCell ref="V965:W965"/>
    <mergeCell ref="X965:Y965"/>
    <mergeCell ref="Z965:AA965"/>
    <mergeCell ref="B966:C966"/>
    <mergeCell ref="D966:E966"/>
    <mergeCell ref="F966:G966"/>
    <mergeCell ref="H966:I966"/>
    <mergeCell ref="J966:K966"/>
    <mergeCell ref="L966:M966"/>
    <mergeCell ref="N966:O966"/>
    <mergeCell ref="P966:Q966"/>
    <mergeCell ref="R966:S966"/>
    <mergeCell ref="T966:U966"/>
    <mergeCell ref="V966:W966"/>
    <mergeCell ref="X966:Y966"/>
    <mergeCell ref="Z966:AA966"/>
    <mergeCell ref="B965:C965"/>
    <mergeCell ref="D965:E965"/>
    <mergeCell ref="F965:G965"/>
    <mergeCell ref="H965:I965"/>
    <mergeCell ref="J965:K965"/>
    <mergeCell ref="L965:M965"/>
    <mergeCell ref="N965:O965"/>
    <mergeCell ref="P965:Q965"/>
    <mergeCell ref="R965:S965"/>
    <mergeCell ref="T963:U963"/>
    <mergeCell ref="V963:W963"/>
    <mergeCell ref="X963:Y963"/>
    <mergeCell ref="Z963:AA963"/>
    <mergeCell ref="B964:C964"/>
    <mergeCell ref="D964:E964"/>
    <mergeCell ref="F964:G964"/>
    <mergeCell ref="H964:I964"/>
    <mergeCell ref="J964:K964"/>
    <mergeCell ref="L964:M964"/>
    <mergeCell ref="N964:O964"/>
    <mergeCell ref="P964:Q964"/>
    <mergeCell ref="R964:S964"/>
    <mergeCell ref="T964:U964"/>
    <mergeCell ref="V964:W964"/>
    <mergeCell ref="X964:Y964"/>
    <mergeCell ref="Z964:AA964"/>
    <mergeCell ref="B963:C963"/>
    <mergeCell ref="D963:E963"/>
    <mergeCell ref="F963:G963"/>
    <mergeCell ref="H963:I963"/>
    <mergeCell ref="J963:K963"/>
    <mergeCell ref="L963:M963"/>
    <mergeCell ref="N963:O963"/>
    <mergeCell ref="P963:Q963"/>
    <mergeCell ref="R963:S963"/>
    <mergeCell ref="T961:U961"/>
    <mergeCell ref="V961:W961"/>
    <mergeCell ref="X961:Y961"/>
    <mergeCell ref="Z961:AA961"/>
    <mergeCell ref="B962:C962"/>
    <mergeCell ref="D962:E962"/>
    <mergeCell ref="F962:G962"/>
    <mergeCell ref="H962:I962"/>
    <mergeCell ref="J962:K962"/>
    <mergeCell ref="L962:M962"/>
    <mergeCell ref="N962:O962"/>
    <mergeCell ref="P962:Q962"/>
    <mergeCell ref="R962:S962"/>
    <mergeCell ref="T962:U962"/>
    <mergeCell ref="V962:W962"/>
    <mergeCell ref="X962:Y962"/>
    <mergeCell ref="Z962:AA962"/>
    <mergeCell ref="B961:C961"/>
    <mergeCell ref="D961:E961"/>
    <mergeCell ref="F961:G961"/>
    <mergeCell ref="H961:I961"/>
    <mergeCell ref="J961:K961"/>
    <mergeCell ref="L961:M961"/>
    <mergeCell ref="N961:O961"/>
    <mergeCell ref="P961:Q961"/>
    <mergeCell ref="R961:S961"/>
    <mergeCell ref="T959:U959"/>
    <mergeCell ref="V959:W959"/>
    <mergeCell ref="X959:Y959"/>
    <mergeCell ref="Z959:AA959"/>
    <mergeCell ref="B960:C960"/>
    <mergeCell ref="D960:E960"/>
    <mergeCell ref="F960:G960"/>
    <mergeCell ref="H960:I960"/>
    <mergeCell ref="J960:K960"/>
    <mergeCell ref="L960:M960"/>
    <mergeCell ref="N960:O960"/>
    <mergeCell ref="P960:Q960"/>
    <mergeCell ref="R960:S960"/>
    <mergeCell ref="T960:U960"/>
    <mergeCell ref="V960:W960"/>
    <mergeCell ref="X960:Y960"/>
    <mergeCell ref="Z960:AA960"/>
    <mergeCell ref="B959:C959"/>
    <mergeCell ref="D959:E959"/>
    <mergeCell ref="F959:G959"/>
    <mergeCell ref="H959:I959"/>
    <mergeCell ref="J959:K959"/>
    <mergeCell ref="L959:M959"/>
    <mergeCell ref="N959:O959"/>
    <mergeCell ref="P959:Q959"/>
    <mergeCell ref="R959:S959"/>
    <mergeCell ref="T957:U957"/>
    <mergeCell ref="V957:W957"/>
    <mergeCell ref="X957:Y957"/>
    <mergeCell ref="Z957:AA957"/>
    <mergeCell ref="B958:C958"/>
    <mergeCell ref="D958:E958"/>
    <mergeCell ref="F958:G958"/>
    <mergeCell ref="H958:I958"/>
    <mergeCell ref="J958:K958"/>
    <mergeCell ref="L958:M958"/>
    <mergeCell ref="N958:O958"/>
    <mergeCell ref="P958:Q958"/>
    <mergeCell ref="R958:S958"/>
    <mergeCell ref="T958:U958"/>
    <mergeCell ref="V958:W958"/>
    <mergeCell ref="X958:Y958"/>
    <mergeCell ref="Z958:AA958"/>
    <mergeCell ref="B957:C957"/>
    <mergeCell ref="D957:E957"/>
    <mergeCell ref="F957:G957"/>
    <mergeCell ref="H957:I957"/>
    <mergeCell ref="J957:K957"/>
    <mergeCell ref="L957:M957"/>
    <mergeCell ref="N957:O957"/>
    <mergeCell ref="P957:Q957"/>
    <mergeCell ref="R957:S957"/>
    <mergeCell ref="T955:U955"/>
    <mergeCell ref="V955:W955"/>
    <mergeCell ref="X955:Y955"/>
    <mergeCell ref="Z955:AA955"/>
    <mergeCell ref="B956:C956"/>
    <mergeCell ref="D956:E956"/>
    <mergeCell ref="F956:G956"/>
    <mergeCell ref="H956:I956"/>
    <mergeCell ref="J956:K956"/>
    <mergeCell ref="L956:M956"/>
    <mergeCell ref="N956:O956"/>
    <mergeCell ref="P956:Q956"/>
    <mergeCell ref="R956:S956"/>
    <mergeCell ref="T956:U956"/>
    <mergeCell ref="V956:W956"/>
    <mergeCell ref="X956:Y956"/>
    <mergeCell ref="Z956:AA956"/>
    <mergeCell ref="B955:C955"/>
    <mergeCell ref="D955:E955"/>
    <mergeCell ref="F955:G955"/>
    <mergeCell ref="H955:I955"/>
    <mergeCell ref="J955:K955"/>
    <mergeCell ref="L955:M955"/>
    <mergeCell ref="N955:O955"/>
    <mergeCell ref="P955:Q955"/>
    <mergeCell ref="R955:S955"/>
    <mergeCell ref="T953:U953"/>
    <mergeCell ref="V953:W953"/>
    <mergeCell ref="X953:Y953"/>
    <mergeCell ref="Z953:AA953"/>
    <mergeCell ref="B954:C954"/>
    <mergeCell ref="D954:E954"/>
    <mergeCell ref="F954:G954"/>
    <mergeCell ref="H954:I954"/>
    <mergeCell ref="J954:K954"/>
    <mergeCell ref="L954:M954"/>
    <mergeCell ref="N954:O954"/>
    <mergeCell ref="P954:Q954"/>
    <mergeCell ref="R954:S954"/>
    <mergeCell ref="T954:U954"/>
    <mergeCell ref="V954:W954"/>
    <mergeCell ref="X954:Y954"/>
    <mergeCell ref="Z954:AA954"/>
    <mergeCell ref="B953:C953"/>
    <mergeCell ref="D953:E953"/>
    <mergeCell ref="F953:G953"/>
    <mergeCell ref="H953:I953"/>
    <mergeCell ref="J953:K953"/>
    <mergeCell ref="L953:M953"/>
    <mergeCell ref="N953:O953"/>
    <mergeCell ref="P953:Q953"/>
    <mergeCell ref="R953:S953"/>
    <mergeCell ref="T951:U951"/>
    <mergeCell ref="V951:W951"/>
    <mergeCell ref="X951:Y951"/>
    <mergeCell ref="Z951:AA951"/>
    <mergeCell ref="B952:C952"/>
    <mergeCell ref="D952:E952"/>
    <mergeCell ref="F952:G952"/>
    <mergeCell ref="H952:I952"/>
    <mergeCell ref="J952:K952"/>
    <mergeCell ref="L952:M952"/>
    <mergeCell ref="N952:O952"/>
    <mergeCell ref="P952:Q952"/>
    <mergeCell ref="R952:S952"/>
    <mergeCell ref="T952:U952"/>
    <mergeCell ref="V952:W952"/>
    <mergeCell ref="X952:Y952"/>
    <mergeCell ref="Z952:AA952"/>
    <mergeCell ref="B951:C951"/>
    <mergeCell ref="D951:E951"/>
    <mergeCell ref="F951:G951"/>
    <mergeCell ref="H951:I951"/>
    <mergeCell ref="J951:K951"/>
    <mergeCell ref="L951:M951"/>
    <mergeCell ref="N951:O951"/>
    <mergeCell ref="P951:Q951"/>
    <mergeCell ref="R951:S951"/>
    <mergeCell ref="T949:U949"/>
    <mergeCell ref="V949:W949"/>
    <mergeCell ref="X949:Y949"/>
    <mergeCell ref="Z949:AA949"/>
    <mergeCell ref="B950:C950"/>
    <mergeCell ref="D950:E950"/>
    <mergeCell ref="F950:G950"/>
    <mergeCell ref="H950:I950"/>
    <mergeCell ref="J950:K950"/>
    <mergeCell ref="L950:M950"/>
    <mergeCell ref="N950:O950"/>
    <mergeCell ref="P950:Q950"/>
    <mergeCell ref="R950:S950"/>
    <mergeCell ref="T950:U950"/>
    <mergeCell ref="V950:W950"/>
    <mergeCell ref="X950:Y950"/>
    <mergeCell ref="Z950:AA950"/>
    <mergeCell ref="B949:C949"/>
    <mergeCell ref="D949:E949"/>
    <mergeCell ref="F949:G949"/>
    <mergeCell ref="H949:I949"/>
    <mergeCell ref="J949:K949"/>
    <mergeCell ref="L949:M949"/>
    <mergeCell ref="N949:O949"/>
    <mergeCell ref="P949:Q949"/>
    <mergeCell ref="R949:S949"/>
    <mergeCell ref="T947:U947"/>
    <mergeCell ref="V947:W947"/>
    <mergeCell ref="X947:Y947"/>
    <mergeCell ref="Z947:AA947"/>
    <mergeCell ref="B948:C948"/>
    <mergeCell ref="D948:E948"/>
    <mergeCell ref="F948:G948"/>
    <mergeCell ref="H948:I948"/>
    <mergeCell ref="J948:K948"/>
    <mergeCell ref="L948:M948"/>
    <mergeCell ref="N948:O948"/>
    <mergeCell ref="P948:Q948"/>
    <mergeCell ref="R948:S948"/>
    <mergeCell ref="T948:U948"/>
    <mergeCell ref="V948:W948"/>
    <mergeCell ref="X948:Y948"/>
    <mergeCell ref="Z948:AA948"/>
    <mergeCell ref="B947:C947"/>
    <mergeCell ref="D947:E947"/>
    <mergeCell ref="F947:G947"/>
    <mergeCell ref="H947:I947"/>
    <mergeCell ref="J947:K947"/>
    <mergeCell ref="L947:M947"/>
    <mergeCell ref="N947:O947"/>
    <mergeCell ref="P947:Q947"/>
    <mergeCell ref="R947:S947"/>
    <mergeCell ref="D946:E946"/>
    <mergeCell ref="F946:G946"/>
    <mergeCell ref="H946:I946"/>
    <mergeCell ref="J946:K946"/>
    <mergeCell ref="L946:M946"/>
    <mergeCell ref="N946:O946"/>
    <mergeCell ref="P946:Q946"/>
    <mergeCell ref="R946:S946"/>
    <mergeCell ref="T946:U946"/>
    <mergeCell ref="V946:W946"/>
    <mergeCell ref="X946:Y946"/>
    <mergeCell ref="Z946:AA946"/>
    <mergeCell ref="AB945:AC946"/>
    <mergeCell ref="T942:U942"/>
    <mergeCell ref="V942:W942"/>
    <mergeCell ref="X942:Y942"/>
    <mergeCell ref="Z942:AA942"/>
    <mergeCell ref="A945:B946"/>
    <mergeCell ref="D945:K945"/>
    <mergeCell ref="L945:S945"/>
    <mergeCell ref="T945:AA945"/>
    <mergeCell ref="B942:C942"/>
    <mergeCell ref="D942:E942"/>
    <mergeCell ref="F942:G942"/>
    <mergeCell ref="H942:I942"/>
    <mergeCell ref="J942:K942"/>
    <mergeCell ref="L942:M942"/>
    <mergeCell ref="N942:O942"/>
    <mergeCell ref="P942:Q942"/>
    <mergeCell ref="R942:S942"/>
    <mergeCell ref="T940:U940"/>
    <mergeCell ref="V940:W940"/>
    <mergeCell ref="X940:Y940"/>
    <mergeCell ref="Z940:AA940"/>
    <mergeCell ref="B941:C941"/>
    <mergeCell ref="D941:E941"/>
    <mergeCell ref="F941:G941"/>
    <mergeCell ref="H941:I941"/>
    <mergeCell ref="J941:K941"/>
    <mergeCell ref="L941:M941"/>
    <mergeCell ref="N941:O941"/>
    <mergeCell ref="P941:Q941"/>
    <mergeCell ref="R941:S941"/>
    <mergeCell ref="T941:U941"/>
    <mergeCell ref="V941:W941"/>
    <mergeCell ref="X941:Y941"/>
    <mergeCell ref="Z941:AA941"/>
    <mergeCell ref="B940:C940"/>
    <mergeCell ref="D940:E940"/>
    <mergeCell ref="F940:G940"/>
    <mergeCell ref="H940:I940"/>
    <mergeCell ref="J940:K940"/>
    <mergeCell ref="L940:M940"/>
    <mergeCell ref="N940:O940"/>
    <mergeCell ref="P940:Q940"/>
    <mergeCell ref="R940:S940"/>
    <mergeCell ref="T938:U938"/>
    <mergeCell ref="V938:W938"/>
    <mergeCell ref="X938:Y938"/>
    <mergeCell ref="Z938:AA938"/>
    <mergeCell ref="B939:C939"/>
    <mergeCell ref="D939:E939"/>
    <mergeCell ref="F939:G939"/>
    <mergeCell ref="H939:I939"/>
    <mergeCell ref="J939:K939"/>
    <mergeCell ref="L939:M939"/>
    <mergeCell ref="N939:O939"/>
    <mergeCell ref="P939:Q939"/>
    <mergeCell ref="R939:S939"/>
    <mergeCell ref="T939:U939"/>
    <mergeCell ref="V939:W939"/>
    <mergeCell ref="X939:Y939"/>
    <mergeCell ref="Z939:AA939"/>
    <mergeCell ref="B938:C938"/>
    <mergeCell ref="D938:E938"/>
    <mergeCell ref="F938:G938"/>
    <mergeCell ref="H938:I938"/>
    <mergeCell ref="J938:K938"/>
    <mergeCell ref="L938:M938"/>
    <mergeCell ref="N938:O938"/>
    <mergeCell ref="P938:Q938"/>
    <mergeCell ref="R938:S938"/>
    <mergeCell ref="T936:U936"/>
    <mergeCell ref="V936:W936"/>
    <mergeCell ref="X936:Y936"/>
    <mergeCell ref="Z936:AA936"/>
    <mergeCell ref="B937:C937"/>
    <mergeCell ref="D937:E937"/>
    <mergeCell ref="F937:G937"/>
    <mergeCell ref="H937:I937"/>
    <mergeCell ref="J937:K937"/>
    <mergeCell ref="L937:M937"/>
    <mergeCell ref="N937:O937"/>
    <mergeCell ref="P937:Q937"/>
    <mergeCell ref="R937:S937"/>
    <mergeCell ref="T937:U937"/>
    <mergeCell ref="V937:W937"/>
    <mergeCell ref="X937:Y937"/>
    <mergeCell ref="Z937:AA937"/>
    <mergeCell ref="B936:C936"/>
    <mergeCell ref="D936:E936"/>
    <mergeCell ref="F936:G936"/>
    <mergeCell ref="H936:I936"/>
    <mergeCell ref="J936:K936"/>
    <mergeCell ref="L936:M936"/>
    <mergeCell ref="N936:O936"/>
    <mergeCell ref="P936:Q936"/>
    <mergeCell ref="R936:S936"/>
    <mergeCell ref="T934:U934"/>
    <mergeCell ref="V934:W934"/>
    <mergeCell ref="X934:Y934"/>
    <mergeCell ref="Z934:AA934"/>
    <mergeCell ref="B935:C935"/>
    <mergeCell ref="D935:E935"/>
    <mergeCell ref="F935:G935"/>
    <mergeCell ref="H935:I935"/>
    <mergeCell ref="J935:K935"/>
    <mergeCell ref="L935:M935"/>
    <mergeCell ref="N935:O935"/>
    <mergeCell ref="P935:Q935"/>
    <mergeCell ref="R935:S935"/>
    <mergeCell ref="T935:U935"/>
    <mergeCell ref="V935:W935"/>
    <mergeCell ref="X935:Y935"/>
    <mergeCell ref="Z935:AA935"/>
    <mergeCell ref="B934:C934"/>
    <mergeCell ref="D934:E934"/>
    <mergeCell ref="F934:G934"/>
    <mergeCell ref="H934:I934"/>
    <mergeCell ref="J934:K934"/>
    <mergeCell ref="L934:M934"/>
    <mergeCell ref="N934:O934"/>
    <mergeCell ref="P934:Q934"/>
    <mergeCell ref="R934:S934"/>
    <mergeCell ref="T932:U932"/>
    <mergeCell ref="V932:W932"/>
    <mergeCell ref="X932:Y932"/>
    <mergeCell ref="Z932:AA932"/>
    <mergeCell ref="B933:C933"/>
    <mergeCell ref="D933:E933"/>
    <mergeCell ref="F933:G933"/>
    <mergeCell ref="H933:I933"/>
    <mergeCell ref="J933:K933"/>
    <mergeCell ref="L933:M933"/>
    <mergeCell ref="N933:O933"/>
    <mergeCell ref="P933:Q933"/>
    <mergeCell ref="R933:S933"/>
    <mergeCell ref="T933:U933"/>
    <mergeCell ref="V933:W933"/>
    <mergeCell ref="X933:Y933"/>
    <mergeCell ref="Z933:AA933"/>
    <mergeCell ref="B932:C932"/>
    <mergeCell ref="D932:E932"/>
    <mergeCell ref="F932:G932"/>
    <mergeCell ref="H932:I932"/>
    <mergeCell ref="J932:K932"/>
    <mergeCell ref="L932:M932"/>
    <mergeCell ref="N932:O932"/>
    <mergeCell ref="P932:Q932"/>
    <mergeCell ref="R932:S932"/>
    <mergeCell ref="T930:U930"/>
    <mergeCell ref="V930:W930"/>
    <mergeCell ref="X930:Y930"/>
    <mergeCell ref="Z930:AA930"/>
    <mergeCell ref="B931:C931"/>
    <mergeCell ref="D931:E931"/>
    <mergeCell ref="F931:G931"/>
    <mergeCell ref="H931:I931"/>
    <mergeCell ref="J931:K931"/>
    <mergeCell ref="L931:M931"/>
    <mergeCell ref="N931:O931"/>
    <mergeCell ref="P931:Q931"/>
    <mergeCell ref="R931:S931"/>
    <mergeCell ref="T931:U931"/>
    <mergeCell ref="V931:W931"/>
    <mergeCell ref="X931:Y931"/>
    <mergeCell ref="Z931:AA931"/>
    <mergeCell ref="B930:C930"/>
    <mergeCell ref="D930:E930"/>
    <mergeCell ref="F930:G930"/>
    <mergeCell ref="H930:I930"/>
    <mergeCell ref="J930:K930"/>
    <mergeCell ref="L930:M930"/>
    <mergeCell ref="N930:O930"/>
    <mergeCell ref="P930:Q930"/>
    <mergeCell ref="R930:S930"/>
    <mergeCell ref="T928:U928"/>
    <mergeCell ref="V928:W928"/>
    <mergeCell ref="X928:Y928"/>
    <mergeCell ref="Z928:AA928"/>
    <mergeCell ref="B929:C929"/>
    <mergeCell ref="D929:E929"/>
    <mergeCell ref="F929:G929"/>
    <mergeCell ref="H929:I929"/>
    <mergeCell ref="J929:K929"/>
    <mergeCell ref="L929:M929"/>
    <mergeCell ref="N929:O929"/>
    <mergeCell ref="P929:Q929"/>
    <mergeCell ref="R929:S929"/>
    <mergeCell ref="T929:U929"/>
    <mergeCell ref="V929:W929"/>
    <mergeCell ref="X929:Y929"/>
    <mergeCell ref="Z929:AA929"/>
    <mergeCell ref="B928:C928"/>
    <mergeCell ref="D928:E928"/>
    <mergeCell ref="F928:G928"/>
    <mergeCell ref="H928:I928"/>
    <mergeCell ref="J928:K928"/>
    <mergeCell ref="L928:M928"/>
    <mergeCell ref="N928:O928"/>
    <mergeCell ref="P928:Q928"/>
    <mergeCell ref="R928:S928"/>
    <mergeCell ref="T926:U926"/>
    <mergeCell ref="V926:W926"/>
    <mergeCell ref="X926:Y926"/>
    <mergeCell ref="Z926:AA926"/>
    <mergeCell ref="B927:C927"/>
    <mergeCell ref="D927:E927"/>
    <mergeCell ref="F927:G927"/>
    <mergeCell ref="H927:I927"/>
    <mergeCell ref="J927:K927"/>
    <mergeCell ref="L927:M927"/>
    <mergeCell ref="N927:O927"/>
    <mergeCell ref="P927:Q927"/>
    <mergeCell ref="R927:S927"/>
    <mergeCell ref="T927:U927"/>
    <mergeCell ref="V927:W927"/>
    <mergeCell ref="X927:Y927"/>
    <mergeCell ref="Z927:AA927"/>
    <mergeCell ref="B926:C926"/>
    <mergeCell ref="D926:E926"/>
    <mergeCell ref="F926:G926"/>
    <mergeCell ref="H926:I926"/>
    <mergeCell ref="J926:K926"/>
    <mergeCell ref="L926:M926"/>
    <mergeCell ref="N926:O926"/>
    <mergeCell ref="P926:Q926"/>
    <mergeCell ref="R926:S926"/>
    <mergeCell ref="T924:U924"/>
    <mergeCell ref="V924:W924"/>
    <mergeCell ref="X924:Y924"/>
    <mergeCell ref="Z924:AA924"/>
    <mergeCell ref="B925:C925"/>
    <mergeCell ref="D925:E925"/>
    <mergeCell ref="F925:G925"/>
    <mergeCell ref="H925:I925"/>
    <mergeCell ref="J925:K925"/>
    <mergeCell ref="L925:M925"/>
    <mergeCell ref="N925:O925"/>
    <mergeCell ref="P925:Q925"/>
    <mergeCell ref="R925:S925"/>
    <mergeCell ref="T925:U925"/>
    <mergeCell ref="V925:W925"/>
    <mergeCell ref="X925:Y925"/>
    <mergeCell ref="Z925:AA925"/>
    <mergeCell ref="B924:C924"/>
    <mergeCell ref="D924:E924"/>
    <mergeCell ref="F924:G924"/>
    <mergeCell ref="H924:I924"/>
    <mergeCell ref="J924:K924"/>
    <mergeCell ref="L924:M924"/>
    <mergeCell ref="N924:O924"/>
    <mergeCell ref="P924:Q924"/>
    <mergeCell ref="R924:S924"/>
    <mergeCell ref="T922:U922"/>
    <mergeCell ref="V922:W922"/>
    <mergeCell ref="X922:Y922"/>
    <mergeCell ref="Z922:AA922"/>
    <mergeCell ref="B923:C923"/>
    <mergeCell ref="D923:E923"/>
    <mergeCell ref="F923:G923"/>
    <mergeCell ref="H923:I923"/>
    <mergeCell ref="J923:K923"/>
    <mergeCell ref="L923:M923"/>
    <mergeCell ref="N923:O923"/>
    <mergeCell ref="P923:Q923"/>
    <mergeCell ref="R923:S923"/>
    <mergeCell ref="T923:U923"/>
    <mergeCell ref="V923:W923"/>
    <mergeCell ref="X923:Y923"/>
    <mergeCell ref="Z923:AA923"/>
    <mergeCell ref="B922:C922"/>
    <mergeCell ref="D922:E922"/>
    <mergeCell ref="F922:G922"/>
    <mergeCell ref="H922:I922"/>
    <mergeCell ref="J922:K922"/>
    <mergeCell ref="L922:M922"/>
    <mergeCell ref="N922:O922"/>
    <mergeCell ref="P922:Q922"/>
    <mergeCell ref="R922:S922"/>
    <mergeCell ref="T920:U920"/>
    <mergeCell ref="V920:W920"/>
    <mergeCell ref="X920:Y920"/>
    <mergeCell ref="Z920:AA920"/>
    <mergeCell ref="B921:C921"/>
    <mergeCell ref="D921:E921"/>
    <mergeCell ref="F921:G921"/>
    <mergeCell ref="H921:I921"/>
    <mergeCell ref="J921:K921"/>
    <mergeCell ref="L921:M921"/>
    <mergeCell ref="N921:O921"/>
    <mergeCell ref="P921:Q921"/>
    <mergeCell ref="R921:S921"/>
    <mergeCell ref="T921:U921"/>
    <mergeCell ref="V921:W921"/>
    <mergeCell ref="X921:Y921"/>
    <mergeCell ref="Z921:AA921"/>
    <mergeCell ref="B920:C920"/>
    <mergeCell ref="D920:E920"/>
    <mergeCell ref="F920:G920"/>
    <mergeCell ref="H920:I920"/>
    <mergeCell ref="J920:K920"/>
    <mergeCell ref="L920:M920"/>
    <mergeCell ref="N920:O920"/>
    <mergeCell ref="P920:Q920"/>
    <mergeCell ref="R920:S920"/>
    <mergeCell ref="T918:U918"/>
    <mergeCell ref="V918:W918"/>
    <mergeCell ref="X918:Y918"/>
    <mergeCell ref="Z918:AA918"/>
    <mergeCell ref="B919:C919"/>
    <mergeCell ref="D919:E919"/>
    <mergeCell ref="F919:G919"/>
    <mergeCell ref="H919:I919"/>
    <mergeCell ref="J919:K919"/>
    <mergeCell ref="L919:M919"/>
    <mergeCell ref="N919:O919"/>
    <mergeCell ref="P919:Q919"/>
    <mergeCell ref="R919:S919"/>
    <mergeCell ref="T919:U919"/>
    <mergeCell ref="V919:W919"/>
    <mergeCell ref="X919:Y919"/>
    <mergeCell ref="Z919:AA919"/>
    <mergeCell ref="B918:C918"/>
    <mergeCell ref="D918:E918"/>
    <mergeCell ref="F918:G918"/>
    <mergeCell ref="H918:I918"/>
    <mergeCell ref="J918:K918"/>
    <mergeCell ref="L918:M918"/>
    <mergeCell ref="N918:O918"/>
    <mergeCell ref="P918:Q918"/>
    <mergeCell ref="R918:S918"/>
    <mergeCell ref="T916:U916"/>
    <mergeCell ref="V916:W916"/>
    <mergeCell ref="X916:Y916"/>
    <mergeCell ref="Z916:AA916"/>
    <mergeCell ref="B917:C917"/>
    <mergeCell ref="D917:E917"/>
    <mergeCell ref="F917:G917"/>
    <mergeCell ref="H917:I917"/>
    <mergeCell ref="J917:K917"/>
    <mergeCell ref="L917:M917"/>
    <mergeCell ref="N917:O917"/>
    <mergeCell ref="P917:Q917"/>
    <mergeCell ref="R917:S917"/>
    <mergeCell ref="T917:U917"/>
    <mergeCell ref="V917:W917"/>
    <mergeCell ref="X917:Y917"/>
    <mergeCell ref="Z917:AA917"/>
    <mergeCell ref="B916:C916"/>
    <mergeCell ref="D916:E916"/>
    <mergeCell ref="F916:G916"/>
    <mergeCell ref="H916:I916"/>
    <mergeCell ref="J916:K916"/>
    <mergeCell ref="L916:M916"/>
    <mergeCell ref="N916:O916"/>
    <mergeCell ref="P916:Q916"/>
    <mergeCell ref="R916:S916"/>
    <mergeCell ref="T914:U914"/>
    <mergeCell ref="V914:W914"/>
    <mergeCell ref="X914:Y914"/>
    <mergeCell ref="Z914:AA914"/>
    <mergeCell ref="B915:C915"/>
    <mergeCell ref="D915:E915"/>
    <mergeCell ref="F915:G915"/>
    <mergeCell ref="H915:I915"/>
    <mergeCell ref="J915:K915"/>
    <mergeCell ref="L915:M915"/>
    <mergeCell ref="N915:O915"/>
    <mergeCell ref="P915:Q915"/>
    <mergeCell ref="R915:S915"/>
    <mergeCell ref="T915:U915"/>
    <mergeCell ref="V915:W915"/>
    <mergeCell ref="X915:Y915"/>
    <mergeCell ref="Z915:AA915"/>
    <mergeCell ref="B914:C914"/>
    <mergeCell ref="D914:E914"/>
    <mergeCell ref="F914:G914"/>
    <mergeCell ref="H914:I914"/>
    <mergeCell ref="J914:K914"/>
    <mergeCell ref="L914:M914"/>
    <mergeCell ref="N914:O914"/>
    <mergeCell ref="P914:Q914"/>
    <mergeCell ref="R914:S914"/>
    <mergeCell ref="T912:U912"/>
    <mergeCell ref="V912:W912"/>
    <mergeCell ref="X912:Y912"/>
    <mergeCell ref="Z912:AA912"/>
    <mergeCell ref="B913:C913"/>
    <mergeCell ref="D913:E913"/>
    <mergeCell ref="F913:G913"/>
    <mergeCell ref="H913:I913"/>
    <mergeCell ref="J913:K913"/>
    <mergeCell ref="L913:M913"/>
    <mergeCell ref="N913:O913"/>
    <mergeCell ref="P913:Q913"/>
    <mergeCell ref="R913:S913"/>
    <mergeCell ref="T913:U913"/>
    <mergeCell ref="V913:W913"/>
    <mergeCell ref="X913:Y913"/>
    <mergeCell ref="Z913:AA913"/>
    <mergeCell ref="B912:C912"/>
    <mergeCell ref="D912:E912"/>
    <mergeCell ref="F912:G912"/>
    <mergeCell ref="H912:I912"/>
    <mergeCell ref="J912:K912"/>
    <mergeCell ref="L912:M912"/>
    <mergeCell ref="N912:O912"/>
    <mergeCell ref="P912:Q912"/>
    <mergeCell ref="R912:S912"/>
    <mergeCell ref="T910:U910"/>
    <mergeCell ref="V910:W910"/>
    <mergeCell ref="X910:Y910"/>
    <mergeCell ref="Z910:AA910"/>
    <mergeCell ref="B911:C911"/>
    <mergeCell ref="D911:E911"/>
    <mergeCell ref="F911:G911"/>
    <mergeCell ref="H911:I911"/>
    <mergeCell ref="J911:K911"/>
    <mergeCell ref="L911:M911"/>
    <mergeCell ref="N911:O911"/>
    <mergeCell ref="P911:Q911"/>
    <mergeCell ref="R911:S911"/>
    <mergeCell ref="T911:U911"/>
    <mergeCell ref="V911:W911"/>
    <mergeCell ref="X911:Y911"/>
    <mergeCell ref="Z911:AA911"/>
    <mergeCell ref="B910:C910"/>
    <mergeCell ref="D910:E910"/>
    <mergeCell ref="F910:G910"/>
    <mergeCell ref="H910:I910"/>
    <mergeCell ref="J910:K910"/>
    <mergeCell ref="L910:M910"/>
    <mergeCell ref="N910:O910"/>
    <mergeCell ref="P910:Q910"/>
    <mergeCell ref="R910:S910"/>
    <mergeCell ref="T908:U908"/>
    <mergeCell ref="V908:W908"/>
    <mergeCell ref="X908:Y908"/>
    <mergeCell ref="Z908:AA908"/>
    <mergeCell ref="B909:C909"/>
    <mergeCell ref="D909:E909"/>
    <mergeCell ref="F909:G909"/>
    <mergeCell ref="H909:I909"/>
    <mergeCell ref="J909:K909"/>
    <mergeCell ref="L909:M909"/>
    <mergeCell ref="N909:O909"/>
    <mergeCell ref="P909:Q909"/>
    <mergeCell ref="R909:S909"/>
    <mergeCell ref="T909:U909"/>
    <mergeCell ref="V909:W909"/>
    <mergeCell ref="X909:Y909"/>
    <mergeCell ref="Z909:AA909"/>
    <mergeCell ref="B908:C908"/>
    <mergeCell ref="D908:E908"/>
    <mergeCell ref="F908:G908"/>
    <mergeCell ref="H908:I908"/>
    <mergeCell ref="J908:K908"/>
    <mergeCell ref="L908:M908"/>
    <mergeCell ref="N908:O908"/>
    <mergeCell ref="P908:Q908"/>
    <mergeCell ref="R908:S908"/>
    <mergeCell ref="T906:U906"/>
    <mergeCell ref="V906:W906"/>
    <mergeCell ref="X906:Y906"/>
    <mergeCell ref="Z906:AA906"/>
    <mergeCell ref="B907:C907"/>
    <mergeCell ref="D907:E907"/>
    <mergeCell ref="F907:G907"/>
    <mergeCell ref="H907:I907"/>
    <mergeCell ref="J907:K907"/>
    <mergeCell ref="L907:M907"/>
    <mergeCell ref="N907:O907"/>
    <mergeCell ref="P907:Q907"/>
    <mergeCell ref="R907:S907"/>
    <mergeCell ref="T907:U907"/>
    <mergeCell ref="V907:W907"/>
    <mergeCell ref="X907:Y907"/>
    <mergeCell ref="Z907:AA907"/>
    <mergeCell ref="B906:C906"/>
    <mergeCell ref="D906:E906"/>
    <mergeCell ref="F906:G906"/>
    <mergeCell ref="H906:I906"/>
    <mergeCell ref="J906:K906"/>
    <mergeCell ref="L906:M906"/>
    <mergeCell ref="N906:O906"/>
    <mergeCell ref="P906:Q906"/>
    <mergeCell ref="R906:S906"/>
    <mergeCell ref="T904:U904"/>
    <mergeCell ref="V904:W904"/>
    <mergeCell ref="X904:Y904"/>
    <mergeCell ref="Z904:AA904"/>
    <mergeCell ref="B905:C905"/>
    <mergeCell ref="D905:E905"/>
    <mergeCell ref="F905:G905"/>
    <mergeCell ref="H905:I905"/>
    <mergeCell ref="J905:K905"/>
    <mergeCell ref="L905:M905"/>
    <mergeCell ref="N905:O905"/>
    <mergeCell ref="P905:Q905"/>
    <mergeCell ref="R905:S905"/>
    <mergeCell ref="T905:U905"/>
    <mergeCell ref="V905:W905"/>
    <mergeCell ref="X905:Y905"/>
    <mergeCell ref="Z905:AA905"/>
    <mergeCell ref="B904:C904"/>
    <mergeCell ref="D904:E904"/>
    <mergeCell ref="F904:G904"/>
    <mergeCell ref="H904:I904"/>
    <mergeCell ref="J904:K904"/>
    <mergeCell ref="L904:M904"/>
    <mergeCell ref="N904:O904"/>
    <mergeCell ref="P904:Q904"/>
    <mergeCell ref="R904:S904"/>
    <mergeCell ref="T902:U902"/>
    <mergeCell ref="V902:W902"/>
    <mergeCell ref="X902:Y902"/>
    <mergeCell ref="Z902:AA902"/>
    <mergeCell ref="B903:C903"/>
    <mergeCell ref="D903:E903"/>
    <mergeCell ref="F903:G903"/>
    <mergeCell ref="H903:I903"/>
    <mergeCell ref="J903:K903"/>
    <mergeCell ref="L903:M903"/>
    <mergeCell ref="N903:O903"/>
    <mergeCell ref="P903:Q903"/>
    <mergeCell ref="R903:S903"/>
    <mergeCell ref="T903:U903"/>
    <mergeCell ref="V903:W903"/>
    <mergeCell ref="X903:Y903"/>
    <mergeCell ref="Z903:AA903"/>
    <mergeCell ref="B902:C902"/>
    <mergeCell ref="D902:E902"/>
    <mergeCell ref="F902:G902"/>
    <mergeCell ref="H902:I902"/>
    <mergeCell ref="J902:K902"/>
    <mergeCell ref="L902:M902"/>
    <mergeCell ref="N902:O902"/>
    <mergeCell ref="P902:Q902"/>
    <mergeCell ref="R902:S902"/>
    <mergeCell ref="T900:U900"/>
    <mergeCell ref="V900:W900"/>
    <mergeCell ref="X900:Y900"/>
    <mergeCell ref="Z900:AA900"/>
    <mergeCell ref="B901:C901"/>
    <mergeCell ref="D901:E901"/>
    <mergeCell ref="F901:G901"/>
    <mergeCell ref="H901:I901"/>
    <mergeCell ref="J901:K901"/>
    <mergeCell ref="L901:M901"/>
    <mergeCell ref="N901:O901"/>
    <mergeCell ref="P901:Q901"/>
    <mergeCell ref="R901:S901"/>
    <mergeCell ref="T901:U901"/>
    <mergeCell ref="V901:W901"/>
    <mergeCell ref="X901:Y901"/>
    <mergeCell ref="Z901:AA901"/>
    <mergeCell ref="B900:C900"/>
    <mergeCell ref="D900:E900"/>
    <mergeCell ref="F900:G900"/>
    <mergeCell ref="H900:I900"/>
    <mergeCell ref="J900:K900"/>
    <mergeCell ref="L900:M900"/>
    <mergeCell ref="N900:O900"/>
    <mergeCell ref="P900:Q900"/>
    <mergeCell ref="R900:S900"/>
    <mergeCell ref="T898:U898"/>
    <mergeCell ref="V898:W898"/>
    <mergeCell ref="X898:Y898"/>
    <mergeCell ref="Z898:AA898"/>
    <mergeCell ref="B899:C899"/>
    <mergeCell ref="D899:E899"/>
    <mergeCell ref="F899:G899"/>
    <mergeCell ref="H899:I899"/>
    <mergeCell ref="J899:K899"/>
    <mergeCell ref="L899:M899"/>
    <mergeCell ref="N899:O899"/>
    <mergeCell ref="P899:Q899"/>
    <mergeCell ref="R899:S899"/>
    <mergeCell ref="T899:U899"/>
    <mergeCell ref="V899:W899"/>
    <mergeCell ref="X899:Y899"/>
    <mergeCell ref="Z899:AA899"/>
    <mergeCell ref="B898:C898"/>
    <mergeCell ref="D898:E898"/>
    <mergeCell ref="F898:G898"/>
    <mergeCell ref="H898:I898"/>
    <mergeCell ref="J898:K898"/>
    <mergeCell ref="L898:M898"/>
    <mergeCell ref="N898:O898"/>
    <mergeCell ref="P898:Q898"/>
    <mergeCell ref="R898:S898"/>
    <mergeCell ref="T896:U896"/>
    <mergeCell ref="V896:W896"/>
    <mergeCell ref="X896:Y896"/>
    <mergeCell ref="Z896:AA896"/>
    <mergeCell ref="B897:C897"/>
    <mergeCell ref="D897:E897"/>
    <mergeCell ref="F897:G897"/>
    <mergeCell ref="H897:I897"/>
    <mergeCell ref="J897:K897"/>
    <mergeCell ref="L897:M897"/>
    <mergeCell ref="N897:O897"/>
    <mergeCell ref="P897:Q897"/>
    <mergeCell ref="R897:S897"/>
    <mergeCell ref="T897:U897"/>
    <mergeCell ref="V897:W897"/>
    <mergeCell ref="X897:Y897"/>
    <mergeCell ref="Z897:AA897"/>
    <mergeCell ref="B896:C896"/>
    <mergeCell ref="D896:E896"/>
    <mergeCell ref="F896:G896"/>
    <mergeCell ref="H896:I896"/>
    <mergeCell ref="J896:K896"/>
    <mergeCell ref="L896:M896"/>
    <mergeCell ref="N896:O896"/>
    <mergeCell ref="P896:Q896"/>
    <mergeCell ref="R896:S896"/>
    <mergeCell ref="T894:U894"/>
    <mergeCell ref="V894:W894"/>
    <mergeCell ref="X894:Y894"/>
    <mergeCell ref="Z894:AA894"/>
    <mergeCell ref="B895:C895"/>
    <mergeCell ref="D895:E895"/>
    <mergeCell ref="F895:G895"/>
    <mergeCell ref="H895:I895"/>
    <mergeCell ref="J895:K895"/>
    <mergeCell ref="L895:M895"/>
    <mergeCell ref="N895:O895"/>
    <mergeCell ref="P895:Q895"/>
    <mergeCell ref="R895:S895"/>
    <mergeCell ref="T895:U895"/>
    <mergeCell ref="V895:W895"/>
    <mergeCell ref="X895:Y895"/>
    <mergeCell ref="Z895:AA895"/>
    <mergeCell ref="B894:C894"/>
    <mergeCell ref="D894:E894"/>
    <mergeCell ref="F894:G894"/>
    <mergeCell ref="H894:I894"/>
    <mergeCell ref="J894:K894"/>
    <mergeCell ref="L894:M894"/>
    <mergeCell ref="N894:O894"/>
    <mergeCell ref="P894:Q894"/>
    <mergeCell ref="R894:S894"/>
    <mergeCell ref="T892:U892"/>
    <mergeCell ref="V892:W892"/>
    <mergeCell ref="X892:Y892"/>
    <mergeCell ref="Z892:AA892"/>
    <mergeCell ref="B893:C893"/>
    <mergeCell ref="D893:E893"/>
    <mergeCell ref="F893:G893"/>
    <mergeCell ref="H893:I893"/>
    <mergeCell ref="J893:K893"/>
    <mergeCell ref="L893:M893"/>
    <mergeCell ref="N893:O893"/>
    <mergeCell ref="P893:Q893"/>
    <mergeCell ref="R893:S893"/>
    <mergeCell ref="T893:U893"/>
    <mergeCell ref="V893:W893"/>
    <mergeCell ref="X893:Y893"/>
    <mergeCell ref="Z893:AA893"/>
    <mergeCell ref="B892:C892"/>
    <mergeCell ref="D892:E892"/>
    <mergeCell ref="F892:G892"/>
    <mergeCell ref="H892:I892"/>
    <mergeCell ref="J892:K892"/>
    <mergeCell ref="L892:M892"/>
    <mergeCell ref="N892:O892"/>
    <mergeCell ref="P892:Q892"/>
    <mergeCell ref="R892:S892"/>
    <mergeCell ref="T890:U890"/>
    <mergeCell ref="V890:W890"/>
    <mergeCell ref="X890:Y890"/>
    <mergeCell ref="Z890:AA890"/>
    <mergeCell ref="B891:C891"/>
    <mergeCell ref="D891:E891"/>
    <mergeCell ref="F891:G891"/>
    <mergeCell ref="H891:I891"/>
    <mergeCell ref="J891:K891"/>
    <mergeCell ref="L891:M891"/>
    <mergeCell ref="N891:O891"/>
    <mergeCell ref="P891:Q891"/>
    <mergeCell ref="R891:S891"/>
    <mergeCell ref="T891:U891"/>
    <mergeCell ref="V891:W891"/>
    <mergeCell ref="X891:Y891"/>
    <mergeCell ref="Z891:AA891"/>
    <mergeCell ref="B890:C890"/>
    <mergeCell ref="D890:E890"/>
    <mergeCell ref="F890:G890"/>
    <mergeCell ref="H890:I890"/>
    <mergeCell ref="J890:K890"/>
    <mergeCell ref="L890:M890"/>
    <mergeCell ref="N890:O890"/>
    <mergeCell ref="P890:Q890"/>
    <mergeCell ref="R890:S890"/>
    <mergeCell ref="T888:U888"/>
    <mergeCell ref="V888:W888"/>
    <mergeCell ref="X888:Y888"/>
    <mergeCell ref="Z888:AA888"/>
    <mergeCell ref="B889:C889"/>
    <mergeCell ref="D889:E889"/>
    <mergeCell ref="F889:G889"/>
    <mergeCell ref="H889:I889"/>
    <mergeCell ref="J889:K889"/>
    <mergeCell ref="L889:M889"/>
    <mergeCell ref="N889:O889"/>
    <mergeCell ref="P889:Q889"/>
    <mergeCell ref="R889:S889"/>
    <mergeCell ref="T889:U889"/>
    <mergeCell ref="V889:W889"/>
    <mergeCell ref="X889:Y889"/>
    <mergeCell ref="Z889:AA889"/>
    <mergeCell ref="B888:C888"/>
    <mergeCell ref="D888:E888"/>
    <mergeCell ref="F888:G888"/>
    <mergeCell ref="H888:I888"/>
    <mergeCell ref="J888:K888"/>
    <mergeCell ref="L888:M888"/>
    <mergeCell ref="N888:O888"/>
    <mergeCell ref="P888:Q888"/>
    <mergeCell ref="R888:S888"/>
    <mergeCell ref="T886:U886"/>
    <mergeCell ref="V886:W886"/>
    <mergeCell ref="X886:Y886"/>
    <mergeCell ref="Z886:AA886"/>
    <mergeCell ref="B887:C887"/>
    <mergeCell ref="D887:E887"/>
    <mergeCell ref="F887:G887"/>
    <mergeCell ref="H887:I887"/>
    <mergeCell ref="J887:K887"/>
    <mergeCell ref="L887:M887"/>
    <mergeCell ref="N887:O887"/>
    <mergeCell ref="P887:Q887"/>
    <mergeCell ref="R887:S887"/>
    <mergeCell ref="T887:U887"/>
    <mergeCell ref="V887:W887"/>
    <mergeCell ref="X887:Y887"/>
    <mergeCell ref="Z887:AA887"/>
    <mergeCell ref="B886:C886"/>
    <mergeCell ref="D886:E886"/>
    <mergeCell ref="F886:G886"/>
    <mergeCell ref="H886:I886"/>
    <mergeCell ref="J886:K886"/>
    <mergeCell ref="L886:M886"/>
    <mergeCell ref="N886:O886"/>
    <mergeCell ref="P886:Q886"/>
    <mergeCell ref="R886:S886"/>
    <mergeCell ref="T884:U884"/>
    <mergeCell ref="V884:W884"/>
    <mergeCell ref="X884:Y884"/>
    <mergeCell ref="Z884:AA884"/>
    <mergeCell ref="B885:C885"/>
    <mergeCell ref="D885:E885"/>
    <mergeCell ref="F885:G885"/>
    <mergeCell ref="H885:I885"/>
    <mergeCell ref="J885:K885"/>
    <mergeCell ref="L885:M885"/>
    <mergeCell ref="N885:O885"/>
    <mergeCell ref="P885:Q885"/>
    <mergeCell ref="R885:S885"/>
    <mergeCell ref="T885:U885"/>
    <mergeCell ref="V885:W885"/>
    <mergeCell ref="X885:Y885"/>
    <mergeCell ref="Z885:AA885"/>
    <mergeCell ref="B884:C884"/>
    <mergeCell ref="D884:E884"/>
    <mergeCell ref="F884:G884"/>
    <mergeCell ref="H884:I884"/>
    <mergeCell ref="J884:K884"/>
    <mergeCell ref="L884:M884"/>
    <mergeCell ref="N884:O884"/>
    <mergeCell ref="P884:Q884"/>
    <mergeCell ref="R884:S884"/>
    <mergeCell ref="T882:U882"/>
    <mergeCell ref="V882:W882"/>
    <mergeCell ref="X882:Y882"/>
    <mergeCell ref="Z882:AA882"/>
    <mergeCell ref="B883:C883"/>
    <mergeCell ref="D883:E883"/>
    <mergeCell ref="F883:G883"/>
    <mergeCell ref="H883:I883"/>
    <mergeCell ref="J883:K883"/>
    <mergeCell ref="L883:M883"/>
    <mergeCell ref="N883:O883"/>
    <mergeCell ref="P883:Q883"/>
    <mergeCell ref="R883:S883"/>
    <mergeCell ref="T883:U883"/>
    <mergeCell ref="V883:W883"/>
    <mergeCell ref="X883:Y883"/>
    <mergeCell ref="Z883:AA883"/>
    <mergeCell ref="B882:C882"/>
    <mergeCell ref="D882:E882"/>
    <mergeCell ref="F882:G882"/>
    <mergeCell ref="H882:I882"/>
    <mergeCell ref="J882:K882"/>
    <mergeCell ref="L882:M882"/>
    <mergeCell ref="N882:O882"/>
    <mergeCell ref="P882:Q882"/>
    <mergeCell ref="R882:S882"/>
    <mergeCell ref="T880:U880"/>
    <mergeCell ref="V880:W880"/>
    <mergeCell ref="X880:Y880"/>
    <mergeCell ref="Z880:AA880"/>
    <mergeCell ref="B881:C881"/>
    <mergeCell ref="D881:E881"/>
    <mergeCell ref="F881:G881"/>
    <mergeCell ref="H881:I881"/>
    <mergeCell ref="J881:K881"/>
    <mergeCell ref="L881:M881"/>
    <mergeCell ref="N881:O881"/>
    <mergeCell ref="P881:Q881"/>
    <mergeCell ref="R881:S881"/>
    <mergeCell ref="T881:U881"/>
    <mergeCell ref="V881:W881"/>
    <mergeCell ref="X881:Y881"/>
    <mergeCell ref="Z881:AA881"/>
    <mergeCell ref="B880:C880"/>
    <mergeCell ref="D880:E880"/>
    <mergeCell ref="F880:G880"/>
    <mergeCell ref="H880:I880"/>
    <mergeCell ref="J880:K880"/>
    <mergeCell ref="L880:M880"/>
    <mergeCell ref="N880:O880"/>
    <mergeCell ref="P880:Q880"/>
    <mergeCell ref="R880:S880"/>
    <mergeCell ref="T878:U878"/>
    <mergeCell ref="V878:W878"/>
    <mergeCell ref="X878:Y878"/>
    <mergeCell ref="Z878:AA878"/>
    <mergeCell ref="B879:C879"/>
    <mergeCell ref="D879:E879"/>
    <mergeCell ref="F879:G879"/>
    <mergeCell ref="H879:I879"/>
    <mergeCell ref="J879:K879"/>
    <mergeCell ref="L879:M879"/>
    <mergeCell ref="N879:O879"/>
    <mergeCell ref="P879:Q879"/>
    <mergeCell ref="R879:S879"/>
    <mergeCell ref="T879:U879"/>
    <mergeCell ref="V879:W879"/>
    <mergeCell ref="X879:Y879"/>
    <mergeCell ref="Z879:AA879"/>
    <mergeCell ref="B878:C878"/>
    <mergeCell ref="D878:E878"/>
    <mergeCell ref="F878:G878"/>
    <mergeCell ref="H878:I878"/>
    <mergeCell ref="J878:K878"/>
    <mergeCell ref="L878:M878"/>
    <mergeCell ref="N878:O878"/>
    <mergeCell ref="P878:Q878"/>
    <mergeCell ref="R878:S878"/>
    <mergeCell ref="T876:U876"/>
    <mergeCell ref="V876:W876"/>
    <mergeCell ref="X876:Y876"/>
    <mergeCell ref="Z876:AA876"/>
    <mergeCell ref="B877:C877"/>
    <mergeCell ref="D877:E877"/>
    <mergeCell ref="F877:G877"/>
    <mergeCell ref="H877:I877"/>
    <mergeCell ref="J877:K877"/>
    <mergeCell ref="L877:M877"/>
    <mergeCell ref="N877:O877"/>
    <mergeCell ref="P877:Q877"/>
    <mergeCell ref="R877:S877"/>
    <mergeCell ref="T877:U877"/>
    <mergeCell ref="V877:W877"/>
    <mergeCell ref="X877:Y877"/>
    <mergeCell ref="Z877:AA877"/>
    <mergeCell ref="B876:C876"/>
    <mergeCell ref="D876:E876"/>
    <mergeCell ref="F876:G876"/>
    <mergeCell ref="H876:I876"/>
    <mergeCell ref="J876:K876"/>
    <mergeCell ref="L876:M876"/>
    <mergeCell ref="N876:O876"/>
    <mergeCell ref="P876:Q876"/>
    <mergeCell ref="R876:S876"/>
    <mergeCell ref="T874:U874"/>
    <mergeCell ref="V874:W874"/>
    <mergeCell ref="X874:Y874"/>
    <mergeCell ref="Z874:AA874"/>
    <mergeCell ref="B875:C875"/>
    <mergeCell ref="D875:E875"/>
    <mergeCell ref="F875:G875"/>
    <mergeCell ref="H875:I875"/>
    <mergeCell ref="J875:K875"/>
    <mergeCell ref="L875:M875"/>
    <mergeCell ref="N875:O875"/>
    <mergeCell ref="P875:Q875"/>
    <mergeCell ref="R875:S875"/>
    <mergeCell ref="T875:U875"/>
    <mergeCell ref="V875:W875"/>
    <mergeCell ref="X875:Y875"/>
    <mergeCell ref="Z875:AA875"/>
    <mergeCell ref="B874:C874"/>
    <mergeCell ref="D874:E874"/>
    <mergeCell ref="F874:G874"/>
    <mergeCell ref="H874:I874"/>
    <mergeCell ref="J874:K874"/>
    <mergeCell ref="L874:M874"/>
    <mergeCell ref="N874:O874"/>
    <mergeCell ref="P874:Q874"/>
    <mergeCell ref="R874:S874"/>
    <mergeCell ref="T872:U872"/>
    <mergeCell ref="V872:W872"/>
    <mergeCell ref="X872:Y872"/>
    <mergeCell ref="Z872:AA872"/>
    <mergeCell ref="B873:C873"/>
    <mergeCell ref="D873:E873"/>
    <mergeCell ref="F873:G873"/>
    <mergeCell ref="H873:I873"/>
    <mergeCell ref="J873:K873"/>
    <mergeCell ref="L873:M873"/>
    <mergeCell ref="N873:O873"/>
    <mergeCell ref="P873:Q873"/>
    <mergeCell ref="R873:S873"/>
    <mergeCell ref="T873:U873"/>
    <mergeCell ref="V873:W873"/>
    <mergeCell ref="X873:Y873"/>
    <mergeCell ref="Z873:AA873"/>
    <mergeCell ref="B872:C872"/>
    <mergeCell ref="D872:E872"/>
    <mergeCell ref="F872:G872"/>
    <mergeCell ref="H872:I872"/>
    <mergeCell ref="J872:K872"/>
    <mergeCell ref="L872:M872"/>
    <mergeCell ref="N872:O872"/>
    <mergeCell ref="P872:Q872"/>
    <mergeCell ref="R872:S872"/>
    <mergeCell ref="T870:U870"/>
    <mergeCell ref="V870:W870"/>
    <mergeCell ref="X870:Y870"/>
    <mergeCell ref="Z870:AA870"/>
    <mergeCell ref="B871:C871"/>
    <mergeCell ref="D871:E871"/>
    <mergeCell ref="F871:G871"/>
    <mergeCell ref="H871:I871"/>
    <mergeCell ref="J871:K871"/>
    <mergeCell ref="L871:M871"/>
    <mergeCell ref="N871:O871"/>
    <mergeCell ref="P871:Q871"/>
    <mergeCell ref="R871:S871"/>
    <mergeCell ref="T871:U871"/>
    <mergeCell ref="V871:W871"/>
    <mergeCell ref="X871:Y871"/>
    <mergeCell ref="Z871:AA871"/>
    <mergeCell ref="B870:C870"/>
    <mergeCell ref="D870:E870"/>
    <mergeCell ref="F870:G870"/>
    <mergeCell ref="H870:I870"/>
    <mergeCell ref="J870:K870"/>
    <mergeCell ref="L870:M870"/>
    <mergeCell ref="N870:O870"/>
    <mergeCell ref="P870:Q870"/>
    <mergeCell ref="R870:S870"/>
    <mergeCell ref="T868:U868"/>
    <mergeCell ref="V868:W868"/>
    <mergeCell ref="X868:Y868"/>
    <mergeCell ref="Z868:AA868"/>
    <mergeCell ref="B869:C869"/>
    <mergeCell ref="D869:E869"/>
    <mergeCell ref="F869:G869"/>
    <mergeCell ref="H869:I869"/>
    <mergeCell ref="J869:K869"/>
    <mergeCell ref="L869:M869"/>
    <mergeCell ref="N869:O869"/>
    <mergeCell ref="P869:Q869"/>
    <mergeCell ref="R869:S869"/>
    <mergeCell ref="T869:U869"/>
    <mergeCell ref="V869:W869"/>
    <mergeCell ref="X869:Y869"/>
    <mergeCell ref="Z869:AA869"/>
    <mergeCell ref="B868:C868"/>
    <mergeCell ref="D868:E868"/>
    <mergeCell ref="F868:G868"/>
    <mergeCell ref="H868:I868"/>
    <mergeCell ref="J868:K868"/>
    <mergeCell ref="L868:M868"/>
    <mergeCell ref="N868:O868"/>
    <mergeCell ref="P868:Q868"/>
    <mergeCell ref="R868:S868"/>
    <mergeCell ref="T866:U866"/>
    <mergeCell ref="V866:W866"/>
    <mergeCell ref="X866:Y866"/>
    <mergeCell ref="Z866:AA866"/>
    <mergeCell ref="B867:C867"/>
    <mergeCell ref="D867:E867"/>
    <mergeCell ref="F867:G867"/>
    <mergeCell ref="H867:I867"/>
    <mergeCell ref="J867:K867"/>
    <mergeCell ref="L867:M867"/>
    <mergeCell ref="N867:O867"/>
    <mergeCell ref="P867:Q867"/>
    <mergeCell ref="R867:S867"/>
    <mergeCell ref="T867:U867"/>
    <mergeCell ref="V867:W867"/>
    <mergeCell ref="X867:Y867"/>
    <mergeCell ref="Z867:AA867"/>
    <mergeCell ref="B866:C866"/>
    <mergeCell ref="D866:E866"/>
    <mergeCell ref="F866:G866"/>
    <mergeCell ref="H866:I866"/>
    <mergeCell ref="J866:K866"/>
    <mergeCell ref="L866:M866"/>
    <mergeCell ref="N866:O866"/>
    <mergeCell ref="P866:Q866"/>
    <mergeCell ref="R866:S866"/>
    <mergeCell ref="T864:U864"/>
    <mergeCell ref="V864:W864"/>
    <mergeCell ref="X864:Y864"/>
    <mergeCell ref="Z864:AA864"/>
    <mergeCell ref="B865:C865"/>
    <mergeCell ref="D865:E865"/>
    <mergeCell ref="F865:G865"/>
    <mergeCell ref="H865:I865"/>
    <mergeCell ref="J865:K865"/>
    <mergeCell ref="L865:M865"/>
    <mergeCell ref="N865:O865"/>
    <mergeCell ref="P865:Q865"/>
    <mergeCell ref="R865:S865"/>
    <mergeCell ref="T865:U865"/>
    <mergeCell ref="V865:W865"/>
    <mergeCell ref="X865:Y865"/>
    <mergeCell ref="Z865:AA865"/>
    <mergeCell ref="B864:C864"/>
    <mergeCell ref="D864:E864"/>
    <mergeCell ref="F864:G864"/>
    <mergeCell ref="H864:I864"/>
    <mergeCell ref="J864:K864"/>
    <mergeCell ref="L864:M864"/>
    <mergeCell ref="N864:O864"/>
    <mergeCell ref="P864:Q864"/>
    <mergeCell ref="R864:S864"/>
    <mergeCell ref="T862:U862"/>
    <mergeCell ref="V862:W862"/>
    <mergeCell ref="X862:Y862"/>
    <mergeCell ref="Z862:AA862"/>
    <mergeCell ref="B863:C863"/>
    <mergeCell ref="D863:E863"/>
    <mergeCell ref="F863:G863"/>
    <mergeCell ref="H863:I863"/>
    <mergeCell ref="J863:K863"/>
    <mergeCell ref="L863:M863"/>
    <mergeCell ref="N863:O863"/>
    <mergeCell ref="P863:Q863"/>
    <mergeCell ref="R863:S863"/>
    <mergeCell ref="T863:U863"/>
    <mergeCell ref="V863:W863"/>
    <mergeCell ref="X863:Y863"/>
    <mergeCell ref="Z863:AA863"/>
    <mergeCell ref="B862:C862"/>
    <mergeCell ref="D862:E862"/>
    <mergeCell ref="F862:G862"/>
    <mergeCell ref="H862:I862"/>
    <mergeCell ref="J862:K862"/>
    <mergeCell ref="L862:M862"/>
    <mergeCell ref="N862:O862"/>
    <mergeCell ref="P862:Q862"/>
    <mergeCell ref="R862:S862"/>
    <mergeCell ref="T860:U860"/>
    <mergeCell ref="V860:W860"/>
    <mergeCell ref="X860:Y860"/>
    <mergeCell ref="Z860:AA860"/>
    <mergeCell ref="B861:C861"/>
    <mergeCell ref="D861:E861"/>
    <mergeCell ref="F861:G861"/>
    <mergeCell ref="H861:I861"/>
    <mergeCell ref="J861:K861"/>
    <mergeCell ref="L861:M861"/>
    <mergeCell ref="N861:O861"/>
    <mergeCell ref="P861:Q861"/>
    <mergeCell ref="R861:S861"/>
    <mergeCell ref="T861:U861"/>
    <mergeCell ref="V861:W861"/>
    <mergeCell ref="X861:Y861"/>
    <mergeCell ref="Z861:AA861"/>
    <mergeCell ref="B860:C860"/>
    <mergeCell ref="D860:E860"/>
    <mergeCell ref="F860:G860"/>
    <mergeCell ref="H860:I860"/>
    <mergeCell ref="J860:K860"/>
    <mergeCell ref="L860:M860"/>
    <mergeCell ref="N860:O860"/>
    <mergeCell ref="P860:Q860"/>
    <mergeCell ref="R860:S860"/>
    <mergeCell ref="T858:U858"/>
    <mergeCell ref="V858:W858"/>
    <mergeCell ref="X858:Y858"/>
    <mergeCell ref="Z858:AA858"/>
    <mergeCell ref="B859:C859"/>
    <mergeCell ref="D859:E859"/>
    <mergeCell ref="F859:G859"/>
    <mergeCell ref="H859:I859"/>
    <mergeCell ref="J859:K859"/>
    <mergeCell ref="L859:M859"/>
    <mergeCell ref="N859:O859"/>
    <mergeCell ref="P859:Q859"/>
    <mergeCell ref="R859:S859"/>
    <mergeCell ref="T859:U859"/>
    <mergeCell ref="V859:W859"/>
    <mergeCell ref="X859:Y859"/>
    <mergeCell ref="Z859:AA859"/>
    <mergeCell ref="B858:C858"/>
    <mergeCell ref="D858:E858"/>
    <mergeCell ref="F858:G858"/>
    <mergeCell ref="H858:I858"/>
    <mergeCell ref="J858:K858"/>
    <mergeCell ref="L858:M858"/>
    <mergeCell ref="N858:O858"/>
    <mergeCell ref="P858:Q858"/>
    <mergeCell ref="R858:S858"/>
    <mergeCell ref="T856:U856"/>
    <mergeCell ref="V856:W856"/>
    <mergeCell ref="X856:Y856"/>
    <mergeCell ref="Z856:AA856"/>
    <mergeCell ref="B857:C857"/>
    <mergeCell ref="D857:E857"/>
    <mergeCell ref="F857:G857"/>
    <mergeCell ref="H857:I857"/>
    <mergeCell ref="J857:K857"/>
    <mergeCell ref="L857:M857"/>
    <mergeCell ref="N857:O857"/>
    <mergeCell ref="P857:Q857"/>
    <mergeCell ref="R857:S857"/>
    <mergeCell ref="T857:U857"/>
    <mergeCell ref="V857:W857"/>
    <mergeCell ref="X857:Y857"/>
    <mergeCell ref="Z857:AA857"/>
    <mergeCell ref="B856:C856"/>
    <mergeCell ref="D856:E856"/>
    <mergeCell ref="F856:G856"/>
    <mergeCell ref="H856:I856"/>
    <mergeCell ref="J856:K856"/>
    <mergeCell ref="L856:M856"/>
    <mergeCell ref="N856:O856"/>
    <mergeCell ref="P856:Q856"/>
    <mergeCell ref="R856:S856"/>
    <mergeCell ref="T854:U854"/>
    <mergeCell ref="V854:W854"/>
    <mergeCell ref="X854:Y854"/>
    <mergeCell ref="Z854:AA854"/>
    <mergeCell ref="B855:C855"/>
    <mergeCell ref="D855:E855"/>
    <mergeCell ref="F855:G855"/>
    <mergeCell ref="H855:I855"/>
    <mergeCell ref="J855:K855"/>
    <mergeCell ref="L855:M855"/>
    <mergeCell ref="N855:O855"/>
    <mergeCell ref="P855:Q855"/>
    <mergeCell ref="R855:S855"/>
    <mergeCell ref="T855:U855"/>
    <mergeCell ref="V855:W855"/>
    <mergeCell ref="X855:Y855"/>
    <mergeCell ref="Z855:AA855"/>
    <mergeCell ref="B854:C854"/>
    <mergeCell ref="D854:E854"/>
    <mergeCell ref="F854:G854"/>
    <mergeCell ref="H854:I854"/>
    <mergeCell ref="J854:K854"/>
    <mergeCell ref="L854:M854"/>
    <mergeCell ref="N854:O854"/>
    <mergeCell ref="P854:Q854"/>
    <mergeCell ref="R854:S854"/>
    <mergeCell ref="T852:U852"/>
    <mergeCell ref="V852:W852"/>
    <mergeCell ref="X852:Y852"/>
    <mergeCell ref="Z852:AA852"/>
    <mergeCell ref="B853:C853"/>
    <mergeCell ref="D853:E853"/>
    <mergeCell ref="F853:G853"/>
    <mergeCell ref="H853:I853"/>
    <mergeCell ref="J853:K853"/>
    <mergeCell ref="L853:M853"/>
    <mergeCell ref="N853:O853"/>
    <mergeCell ref="P853:Q853"/>
    <mergeCell ref="R853:S853"/>
    <mergeCell ref="T853:U853"/>
    <mergeCell ref="V853:W853"/>
    <mergeCell ref="X853:Y853"/>
    <mergeCell ref="Z853:AA853"/>
    <mergeCell ref="B852:C852"/>
    <mergeCell ref="D852:E852"/>
    <mergeCell ref="F852:G852"/>
    <mergeCell ref="H852:I852"/>
    <mergeCell ref="J852:K852"/>
    <mergeCell ref="L852:M852"/>
    <mergeCell ref="N852:O852"/>
    <mergeCell ref="P852:Q852"/>
    <mergeCell ref="R852:S852"/>
    <mergeCell ref="T850:U850"/>
    <mergeCell ref="V850:W850"/>
    <mergeCell ref="X850:Y850"/>
    <mergeCell ref="Z850:AA850"/>
    <mergeCell ref="B851:C851"/>
    <mergeCell ref="D851:E851"/>
    <mergeCell ref="F851:G851"/>
    <mergeCell ref="H851:I851"/>
    <mergeCell ref="J851:K851"/>
    <mergeCell ref="L851:M851"/>
    <mergeCell ref="N851:O851"/>
    <mergeCell ref="P851:Q851"/>
    <mergeCell ref="R851:S851"/>
    <mergeCell ref="T851:U851"/>
    <mergeCell ref="V851:W851"/>
    <mergeCell ref="X851:Y851"/>
    <mergeCell ref="Z851:AA851"/>
    <mergeCell ref="B850:C850"/>
    <mergeCell ref="D850:E850"/>
    <mergeCell ref="F850:G850"/>
    <mergeCell ref="H850:I850"/>
    <mergeCell ref="J850:K850"/>
    <mergeCell ref="L850:M850"/>
    <mergeCell ref="N850:O850"/>
    <mergeCell ref="P850:Q850"/>
    <mergeCell ref="R850:S850"/>
    <mergeCell ref="T848:U848"/>
    <mergeCell ref="V848:W848"/>
    <mergeCell ref="X848:Y848"/>
    <mergeCell ref="Z848:AA848"/>
    <mergeCell ref="B849:C849"/>
    <mergeCell ref="D849:E849"/>
    <mergeCell ref="F849:G849"/>
    <mergeCell ref="H849:I849"/>
    <mergeCell ref="J849:K849"/>
    <mergeCell ref="L849:M849"/>
    <mergeCell ref="N849:O849"/>
    <mergeCell ref="P849:Q849"/>
    <mergeCell ref="R849:S849"/>
    <mergeCell ref="T849:U849"/>
    <mergeCell ref="V849:W849"/>
    <mergeCell ref="X849:Y849"/>
    <mergeCell ref="Z849:AA849"/>
    <mergeCell ref="B848:C848"/>
    <mergeCell ref="D848:E848"/>
    <mergeCell ref="F848:G848"/>
    <mergeCell ref="H848:I848"/>
    <mergeCell ref="J848:K848"/>
    <mergeCell ref="L848:M848"/>
    <mergeCell ref="N848:O848"/>
    <mergeCell ref="P848:Q848"/>
    <mergeCell ref="R848:S848"/>
    <mergeCell ref="T846:U846"/>
    <mergeCell ref="V846:W846"/>
    <mergeCell ref="X846:Y846"/>
    <mergeCell ref="Z846:AA846"/>
    <mergeCell ref="B847:C847"/>
    <mergeCell ref="D847:E847"/>
    <mergeCell ref="F847:G847"/>
    <mergeCell ref="H847:I847"/>
    <mergeCell ref="J847:K847"/>
    <mergeCell ref="L847:M847"/>
    <mergeCell ref="N847:O847"/>
    <mergeCell ref="P847:Q847"/>
    <mergeCell ref="R847:S847"/>
    <mergeCell ref="T847:U847"/>
    <mergeCell ref="V847:W847"/>
    <mergeCell ref="X847:Y847"/>
    <mergeCell ref="Z847:AA847"/>
    <mergeCell ref="B846:C846"/>
    <mergeCell ref="D846:E846"/>
    <mergeCell ref="F846:G846"/>
    <mergeCell ref="H846:I846"/>
    <mergeCell ref="J846:K846"/>
    <mergeCell ref="L846:M846"/>
    <mergeCell ref="N846:O846"/>
    <mergeCell ref="P846:Q846"/>
    <mergeCell ref="R846:S846"/>
    <mergeCell ref="T844:U844"/>
    <mergeCell ref="V844:W844"/>
    <mergeCell ref="X844:Y844"/>
    <mergeCell ref="Z844:AA844"/>
    <mergeCell ref="B845:C845"/>
    <mergeCell ref="D845:E845"/>
    <mergeCell ref="F845:G845"/>
    <mergeCell ref="H845:I845"/>
    <mergeCell ref="J845:K845"/>
    <mergeCell ref="L845:M845"/>
    <mergeCell ref="N845:O845"/>
    <mergeCell ref="P845:Q845"/>
    <mergeCell ref="R845:S845"/>
    <mergeCell ref="T845:U845"/>
    <mergeCell ref="V845:W845"/>
    <mergeCell ref="X845:Y845"/>
    <mergeCell ref="Z845:AA845"/>
    <mergeCell ref="B844:C844"/>
    <mergeCell ref="D844:E844"/>
    <mergeCell ref="F844:G844"/>
    <mergeCell ref="H844:I844"/>
    <mergeCell ref="J844:K844"/>
    <mergeCell ref="L844:M844"/>
    <mergeCell ref="N844:O844"/>
    <mergeCell ref="P844:Q844"/>
    <mergeCell ref="R844:S844"/>
    <mergeCell ref="T842:U842"/>
    <mergeCell ref="V842:W842"/>
    <mergeCell ref="X842:Y842"/>
    <mergeCell ref="Z842:AA842"/>
    <mergeCell ref="B843:C843"/>
    <mergeCell ref="D843:E843"/>
    <mergeCell ref="F843:G843"/>
    <mergeCell ref="H843:I843"/>
    <mergeCell ref="J843:K843"/>
    <mergeCell ref="L843:M843"/>
    <mergeCell ref="N843:O843"/>
    <mergeCell ref="P843:Q843"/>
    <mergeCell ref="R843:S843"/>
    <mergeCell ref="T843:U843"/>
    <mergeCell ref="V843:W843"/>
    <mergeCell ref="X843:Y843"/>
    <mergeCell ref="Z843:AA843"/>
    <mergeCell ref="B842:C842"/>
    <mergeCell ref="D842:E842"/>
    <mergeCell ref="F842:G842"/>
    <mergeCell ref="H842:I842"/>
    <mergeCell ref="J842:K842"/>
    <mergeCell ref="L842:M842"/>
    <mergeCell ref="N842:O842"/>
    <mergeCell ref="P842:Q842"/>
    <mergeCell ref="R842:S842"/>
    <mergeCell ref="T840:U840"/>
    <mergeCell ref="V840:W840"/>
    <mergeCell ref="X840:Y840"/>
    <mergeCell ref="Z840:AA840"/>
    <mergeCell ref="B841:C841"/>
    <mergeCell ref="D841:E841"/>
    <mergeCell ref="F841:G841"/>
    <mergeCell ref="H841:I841"/>
    <mergeCell ref="J841:K841"/>
    <mergeCell ref="L841:M841"/>
    <mergeCell ref="N841:O841"/>
    <mergeCell ref="P841:Q841"/>
    <mergeCell ref="R841:S841"/>
    <mergeCell ref="T841:U841"/>
    <mergeCell ref="V841:W841"/>
    <mergeCell ref="X841:Y841"/>
    <mergeCell ref="Z841:AA841"/>
    <mergeCell ref="B840:C840"/>
    <mergeCell ref="D840:E840"/>
    <mergeCell ref="F840:G840"/>
    <mergeCell ref="H840:I840"/>
    <mergeCell ref="J840:K840"/>
    <mergeCell ref="L840:M840"/>
    <mergeCell ref="N840:O840"/>
    <mergeCell ref="P840:Q840"/>
    <mergeCell ref="R840:S840"/>
    <mergeCell ref="T838:U838"/>
    <mergeCell ref="V838:W838"/>
    <mergeCell ref="X838:Y838"/>
    <mergeCell ref="Z838:AA838"/>
    <mergeCell ref="B839:C839"/>
    <mergeCell ref="D839:E839"/>
    <mergeCell ref="F839:G839"/>
    <mergeCell ref="H839:I839"/>
    <mergeCell ref="J839:K839"/>
    <mergeCell ref="L839:M839"/>
    <mergeCell ref="N839:O839"/>
    <mergeCell ref="P839:Q839"/>
    <mergeCell ref="R839:S839"/>
    <mergeCell ref="T839:U839"/>
    <mergeCell ref="V839:W839"/>
    <mergeCell ref="X839:Y839"/>
    <mergeCell ref="Z839:AA839"/>
    <mergeCell ref="B838:C838"/>
    <mergeCell ref="D838:E838"/>
    <mergeCell ref="F838:G838"/>
    <mergeCell ref="H838:I838"/>
    <mergeCell ref="J838:K838"/>
    <mergeCell ref="L838:M838"/>
    <mergeCell ref="N838:O838"/>
    <mergeCell ref="P838:Q838"/>
    <mergeCell ref="R838:S838"/>
    <mergeCell ref="T836:U836"/>
    <mergeCell ref="V836:W836"/>
    <mergeCell ref="X836:Y836"/>
    <mergeCell ref="Z836:AA836"/>
    <mergeCell ref="B837:C837"/>
    <mergeCell ref="D837:E837"/>
    <mergeCell ref="F837:G837"/>
    <mergeCell ref="H837:I837"/>
    <mergeCell ref="J837:K837"/>
    <mergeCell ref="L837:M837"/>
    <mergeCell ref="N837:O837"/>
    <mergeCell ref="P837:Q837"/>
    <mergeCell ref="R837:S837"/>
    <mergeCell ref="T837:U837"/>
    <mergeCell ref="V837:W837"/>
    <mergeCell ref="X837:Y837"/>
    <mergeCell ref="Z837:AA837"/>
    <mergeCell ref="B836:C836"/>
    <mergeCell ref="D836:E836"/>
    <mergeCell ref="F836:G836"/>
    <mergeCell ref="H836:I836"/>
    <mergeCell ref="J836:K836"/>
    <mergeCell ref="L836:M836"/>
    <mergeCell ref="N836:O836"/>
    <mergeCell ref="P836:Q836"/>
    <mergeCell ref="R836:S836"/>
    <mergeCell ref="T834:U834"/>
    <mergeCell ref="V834:W834"/>
    <mergeCell ref="X834:Y834"/>
    <mergeCell ref="Z834:AA834"/>
    <mergeCell ref="B835:C835"/>
    <mergeCell ref="D835:E835"/>
    <mergeCell ref="F835:G835"/>
    <mergeCell ref="H835:I835"/>
    <mergeCell ref="J835:K835"/>
    <mergeCell ref="L835:M835"/>
    <mergeCell ref="N835:O835"/>
    <mergeCell ref="P835:Q835"/>
    <mergeCell ref="R835:S835"/>
    <mergeCell ref="T835:U835"/>
    <mergeCell ref="V835:W835"/>
    <mergeCell ref="X835:Y835"/>
    <mergeCell ref="Z835:AA835"/>
    <mergeCell ref="B834:C834"/>
    <mergeCell ref="D834:E834"/>
    <mergeCell ref="F834:G834"/>
    <mergeCell ref="H834:I834"/>
    <mergeCell ref="J834:K834"/>
    <mergeCell ref="L834:M834"/>
    <mergeCell ref="N834:O834"/>
    <mergeCell ref="P834:Q834"/>
    <mergeCell ref="R834:S834"/>
    <mergeCell ref="T832:U832"/>
    <mergeCell ref="V832:W832"/>
    <mergeCell ref="X832:Y832"/>
    <mergeCell ref="Z832:AA832"/>
    <mergeCell ref="B833:C833"/>
    <mergeCell ref="D833:E833"/>
    <mergeCell ref="F833:G833"/>
    <mergeCell ref="H833:I833"/>
    <mergeCell ref="J833:K833"/>
    <mergeCell ref="L833:M833"/>
    <mergeCell ref="N833:O833"/>
    <mergeCell ref="P833:Q833"/>
    <mergeCell ref="R833:S833"/>
    <mergeCell ref="T833:U833"/>
    <mergeCell ref="V833:W833"/>
    <mergeCell ref="X833:Y833"/>
    <mergeCell ref="Z833:AA833"/>
    <mergeCell ref="B832:C832"/>
    <mergeCell ref="D832:E832"/>
    <mergeCell ref="F832:G832"/>
    <mergeCell ref="H832:I832"/>
    <mergeCell ref="J832:K832"/>
    <mergeCell ref="L832:M832"/>
    <mergeCell ref="N832:O832"/>
    <mergeCell ref="P832:Q832"/>
    <mergeCell ref="R832:S832"/>
    <mergeCell ref="T830:U830"/>
    <mergeCell ref="V830:W830"/>
    <mergeCell ref="X830:Y830"/>
    <mergeCell ref="Z830:AA830"/>
    <mergeCell ref="B831:C831"/>
    <mergeCell ref="D831:E831"/>
    <mergeCell ref="F831:G831"/>
    <mergeCell ref="H831:I831"/>
    <mergeCell ref="J831:K831"/>
    <mergeCell ref="L831:M831"/>
    <mergeCell ref="N831:O831"/>
    <mergeCell ref="P831:Q831"/>
    <mergeCell ref="R831:S831"/>
    <mergeCell ref="T831:U831"/>
    <mergeCell ref="V831:W831"/>
    <mergeCell ref="X831:Y831"/>
    <mergeCell ref="Z831:AA831"/>
    <mergeCell ref="B830:C830"/>
    <mergeCell ref="D830:E830"/>
    <mergeCell ref="F830:G830"/>
    <mergeCell ref="H830:I830"/>
    <mergeCell ref="J830:K830"/>
    <mergeCell ref="L830:M830"/>
    <mergeCell ref="N830:O830"/>
    <mergeCell ref="P830:Q830"/>
    <mergeCell ref="R830:S830"/>
    <mergeCell ref="T828:U828"/>
    <mergeCell ref="V828:W828"/>
    <mergeCell ref="X828:Y828"/>
    <mergeCell ref="Z828:AA828"/>
    <mergeCell ref="B829:C829"/>
    <mergeCell ref="D829:E829"/>
    <mergeCell ref="F829:G829"/>
    <mergeCell ref="H829:I829"/>
    <mergeCell ref="J829:K829"/>
    <mergeCell ref="L829:M829"/>
    <mergeCell ref="N829:O829"/>
    <mergeCell ref="P829:Q829"/>
    <mergeCell ref="R829:S829"/>
    <mergeCell ref="T829:U829"/>
    <mergeCell ref="V829:W829"/>
    <mergeCell ref="X829:Y829"/>
    <mergeCell ref="Z829:AA829"/>
    <mergeCell ref="B828:C828"/>
    <mergeCell ref="D828:E828"/>
    <mergeCell ref="F828:G828"/>
    <mergeCell ref="H828:I828"/>
    <mergeCell ref="J828:K828"/>
    <mergeCell ref="L828:M828"/>
    <mergeCell ref="N828:O828"/>
    <mergeCell ref="P828:Q828"/>
    <mergeCell ref="R828:S828"/>
    <mergeCell ref="T826:U826"/>
    <mergeCell ref="V826:W826"/>
    <mergeCell ref="X826:Y826"/>
    <mergeCell ref="Z826:AA826"/>
    <mergeCell ref="B827:C827"/>
    <mergeCell ref="D827:E827"/>
    <mergeCell ref="F827:G827"/>
    <mergeCell ref="H827:I827"/>
    <mergeCell ref="J827:K827"/>
    <mergeCell ref="L827:M827"/>
    <mergeCell ref="N827:O827"/>
    <mergeCell ref="P827:Q827"/>
    <mergeCell ref="R827:S827"/>
    <mergeCell ref="T827:U827"/>
    <mergeCell ref="V827:W827"/>
    <mergeCell ref="X827:Y827"/>
    <mergeCell ref="Z827:AA827"/>
    <mergeCell ref="B826:C826"/>
    <mergeCell ref="D826:E826"/>
    <mergeCell ref="F826:G826"/>
    <mergeCell ref="H826:I826"/>
    <mergeCell ref="J826:K826"/>
    <mergeCell ref="L826:M826"/>
    <mergeCell ref="N826:O826"/>
    <mergeCell ref="P826:Q826"/>
    <mergeCell ref="R826:S826"/>
    <mergeCell ref="T824:U824"/>
    <mergeCell ref="V824:W824"/>
    <mergeCell ref="X824:Y824"/>
    <mergeCell ref="Z824:AA824"/>
    <mergeCell ref="B825:C825"/>
    <mergeCell ref="D825:E825"/>
    <mergeCell ref="F825:G825"/>
    <mergeCell ref="H825:I825"/>
    <mergeCell ref="J825:K825"/>
    <mergeCell ref="L825:M825"/>
    <mergeCell ref="N825:O825"/>
    <mergeCell ref="P825:Q825"/>
    <mergeCell ref="R825:S825"/>
    <mergeCell ref="T825:U825"/>
    <mergeCell ref="V825:W825"/>
    <mergeCell ref="X825:Y825"/>
    <mergeCell ref="Z825:AA825"/>
    <mergeCell ref="B824:C824"/>
    <mergeCell ref="D824:E824"/>
    <mergeCell ref="F824:G824"/>
    <mergeCell ref="H824:I824"/>
    <mergeCell ref="J824:K824"/>
    <mergeCell ref="L824:M824"/>
    <mergeCell ref="N824:O824"/>
    <mergeCell ref="P824:Q824"/>
    <mergeCell ref="R824:S824"/>
    <mergeCell ref="T822:U822"/>
    <mergeCell ref="V822:W822"/>
    <mergeCell ref="X822:Y822"/>
    <mergeCell ref="Z822:AA822"/>
    <mergeCell ref="B823:C823"/>
    <mergeCell ref="D823:E823"/>
    <mergeCell ref="F823:G823"/>
    <mergeCell ref="H823:I823"/>
    <mergeCell ref="J823:K823"/>
    <mergeCell ref="L823:M823"/>
    <mergeCell ref="N823:O823"/>
    <mergeCell ref="P823:Q823"/>
    <mergeCell ref="R823:S823"/>
    <mergeCell ref="T823:U823"/>
    <mergeCell ref="V823:W823"/>
    <mergeCell ref="X823:Y823"/>
    <mergeCell ref="Z823:AA823"/>
    <mergeCell ref="B822:C822"/>
    <mergeCell ref="D822:E822"/>
    <mergeCell ref="F822:G822"/>
    <mergeCell ref="H822:I822"/>
    <mergeCell ref="J822:K822"/>
    <mergeCell ref="L822:M822"/>
    <mergeCell ref="N822:O822"/>
    <mergeCell ref="P822:Q822"/>
    <mergeCell ref="R822:S822"/>
    <mergeCell ref="D821:E821"/>
    <mergeCell ref="F821:G821"/>
    <mergeCell ref="H821:I821"/>
    <mergeCell ref="J821:K821"/>
    <mergeCell ref="L821:M821"/>
    <mergeCell ref="N821:O821"/>
    <mergeCell ref="P821:Q821"/>
    <mergeCell ref="R821:S821"/>
    <mergeCell ref="T821:U821"/>
    <mergeCell ref="V821:W821"/>
    <mergeCell ref="X821:Y821"/>
    <mergeCell ref="Z821:AA821"/>
    <mergeCell ref="T817:U817"/>
    <mergeCell ref="V817:W817"/>
    <mergeCell ref="X817:Y817"/>
    <mergeCell ref="Z817:AA817"/>
    <mergeCell ref="A820:B821"/>
    <mergeCell ref="D820:K820"/>
    <mergeCell ref="L820:S820"/>
    <mergeCell ref="T820:AA820"/>
    <mergeCell ref="B817:C817"/>
    <mergeCell ref="D817:E817"/>
    <mergeCell ref="F817:G817"/>
    <mergeCell ref="H817:I817"/>
    <mergeCell ref="J817:K817"/>
    <mergeCell ref="L817:M817"/>
    <mergeCell ref="N817:O817"/>
    <mergeCell ref="P817:Q817"/>
    <mergeCell ref="R817:S817"/>
    <mergeCell ref="T815:U815"/>
    <mergeCell ref="V815:W815"/>
    <mergeCell ref="X815:Y815"/>
    <mergeCell ref="Z815:AA815"/>
    <mergeCell ref="B816:C816"/>
    <mergeCell ref="D816:E816"/>
    <mergeCell ref="F816:G816"/>
    <mergeCell ref="H816:I816"/>
    <mergeCell ref="J816:K816"/>
    <mergeCell ref="L816:M816"/>
    <mergeCell ref="N816:O816"/>
    <mergeCell ref="P816:Q816"/>
    <mergeCell ref="R816:S816"/>
    <mergeCell ref="T816:U816"/>
    <mergeCell ref="V816:W816"/>
    <mergeCell ref="X816:Y816"/>
    <mergeCell ref="Z816:AA816"/>
    <mergeCell ref="B815:C815"/>
    <mergeCell ref="D815:E815"/>
    <mergeCell ref="F815:G815"/>
    <mergeCell ref="H815:I815"/>
    <mergeCell ref="J815:K815"/>
    <mergeCell ref="L815:M815"/>
    <mergeCell ref="N815:O815"/>
    <mergeCell ref="P815:Q815"/>
    <mergeCell ref="R815:S815"/>
    <mergeCell ref="T813:U813"/>
    <mergeCell ref="V813:W813"/>
    <mergeCell ref="X813:Y813"/>
    <mergeCell ref="Z813:AA813"/>
    <mergeCell ref="B814:C814"/>
    <mergeCell ref="D814:E814"/>
    <mergeCell ref="F814:G814"/>
    <mergeCell ref="H814:I814"/>
    <mergeCell ref="J814:K814"/>
    <mergeCell ref="L814:M814"/>
    <mergeCell ref="N814:O814"/>
    <mergeCell ref="P814:Q814"/>
    <mergeCell ref="R814:S814"/>
    <mergeCell ref="T814:U814"/>
    <mergeCell ref="V814:W814"/>
    <mergeCell ref="X814:Y814"/>
    <mergeCell ref="Z814:AA814"/>
    <mergeCell ref="B813:C813"/>
    <mergeCell ref="D813:E813"/>
    <mergeCell ref="F813:G813"/>
    <mergeCell ref="H813:I813"/>
    <mergeCell ref="J813:K813"/>
    <mergeCell ref="L813:M813"/>
    <mergeCell ref="N813:O813"/>
    <mergeCell ref="P813:Q813"/>
    <mergeCell ref="R813:S813"/>
    <mergeCell ref="T811:U811"/>
    <mergeCell ref="V811:W811"/>
    <mergeCell ref="X811:Y811"/>
    <mergeCell ref="Z811:AA811"/>
    <mergeCell ref="B812:C812"/>
    <mergeCell ref="D812:E812"/>
    <mergeCell ref="F812:G812"/>
    <mergeCell ref="H812:I812"/>
    <mergeCell ref="J812:K812"/>
    <mergeCell ref="L812:M812"/>
    <mergeCell ref="N812:O812"/>
    <mergeCell ref="P812:Q812"/>
    <mergeCell ref="R812:S812"/>
    <mergeCell ref="T812:U812"/>
    <mergeCell ref="V812:W812"/>
    <mergeCell ref="X812:Y812"/>
    <mergeCell ref="Z812:AA812"/>
    <mergeCell ref="B811:C811"/>
    <mergeCell ref="D811:E811"/>
    <mergeCell ref="F811:G811"/>
    <mergeCell ref="H811:I811"/>
    <mergeCell ref="J811:K811"/>
    <mergeCell ref="L811:M811"/>
    <mergeCell ref="N811:O811"/>
    <mergeCell ref="P811:Q811"/>
    <mergeCell ref="R811:S811"/>
    <mergeCell ref="T809:U809"/>
    <mergeCell ref="V809:W809"/>
    <mergeCell ref="X809:Y809"/>
    <mergeCell ref="Z809:AA809"/>
    <mergeCell ref="B810:C810"/>
    <mergeCell ref="D810:E810"/>
    <mergeCell ref="F810:G810"/>
    <mergeCell ref="H810:I810"/>
    <mergeCell ref="J810:K810"/>
    <mergeCell ref="L810:M810"/>
    <mergeCell ref="N810:O810"/>
    <mergeCell ref="P810:Q810"/>
    <mergeCell ref="R810:S810"/>
    <mergeCell ref="T810:U810"/>
    <mergeCell ref="V810:W810"/>
    <mergeCell ref="X810:Y810"/>
    <mergeCell ref="Z810:AA810"/>
    <mergeCell ref="B809:C809"/>
    <mergeCell ref="D809:E809"/>
    <mergeCell ref="F809:G809"/>
    <mergeCell ref="H809:I809"/>
    <mergeCell ref="J809:K809"/>
    <mergeCell ref="L809:M809"/>
    <mergeCell ref="N809:O809"/>
    <mergeCell ref="P809:Q809"/>
    <mergeCell ref="R809:S809"/>
    <mergeCell ref="T807:U807"/>
    <mergeCell ref="V807:W807"/>
    <mergeCell ref="X807:Y807"/>
    <mergeCell ref="Z807:AA807"/>
    <mergeCell ref="B808:C808"/>
    <mergeCell ref="D808:E808"/>
    <mergeCell ref="F808:G808"/>
    <mergeCell ref="H808:I808"/>
    <mergeCell ref="J808:K808"/>
    <mergeCell ref="L808:M808"/>
    <mergeCell ref="N808:O808"/>
    <mergeCell ref="P808:Q808"/>
    <mergeCell ref="R808:S808"/>
    <mergeCell ref="T808:U808"/>
    <mergeCell ref="V808:W808"/>
    <mergeCell ref="X808:Y808"/>
    <mergeCell ref="Z808:AA808"/>
    <mergeCell ref="B807:C807"/>
    <mergeCell ref="D807:E807"/>
    <mergeCell ref="F807:G807"/>
    <mergeCell ref="H807:I807"/>
    <mergeCell ref="J807:K807"/>
    <mergeCell ref="L807:M807"/>
    <mergeCell ref="N807:O807"/>
    <mergeCell ref="P807:Q807"/>
    <mergeCell ref="R807:S807"/>
    <mergeCell ref="T805:U805"/>
    <mergeCell ref="V805:W805"/>
    <mergeCell ref="X805:Y805"/>
    <mergeCell ref="Z805:AA805"/>
    <mergeCell ref="B806:C806"/>
    <mergeCell ref="D806:E806"/>
    <mergeCell ref="F806:G806"/>
    <mergeCell ref="H806:I806"/>
    <mergeCell ref="J806:K806"/>
    <mergeCell ref="L806:M806"/>
    <mergeCell ref="N806:O806"/>
    <mergeCell ref="P806:Q806"/>
    <mergeCell ref="R806:S806"/>
    <mergeCell ref="T806:U806"/>
    <mergeCell ref="V806:W806"/>
    <mergeCell ref="X806:Y806"/>
    <mergeCell ref="Z806:AA806"/>
    <mergeCell ref="B805:C805"/>
    <mergeCell ref="D805:E805"/>
    <mergeCell ref="F805:G805"/>
    <mergeCell ref="H805:I805"/>
    <mergeCell ref="J805:K805"/>
    <mergeCell ref="L805:M805"/>
    <mergeCell ref="N805:O805"/>
    <mergeCell ref="P805:Q805"/>
    <mergeCell ref="R805:S805"/>
    <mergeCell ref="T803:U803"/>
    <mergeCell ref="V803:W803"/>
    <mergeCell ref="X803:Y803"/>
    <mergeCell ref="Z803:AA803"/>
    <mergeCell ref="B804:C804"/>
    <mergeCell ref="D804:E804"/>
    <mergeCell ref="F804:G804"/>
    <mergeCell ref="H804:I804"/>
    <mergeCell ref="J804:K804"/>
    <mergeCell ref="L804:M804"/>
    <mergeCell ref="N804:O804"/>
    <mergeCell ref="P804:Q804"/>
    <mergeCell ref="R804:S804"/>
    <mergeCell ref="T804:U804"/>
    <mergeCell ref="V804:W804"/>
    <mergeCell ref="X804:Y804"/>
    <mergeCell ref="Z804:AA804"/>
    <mergeCell ref="B803:C803"/>
    <mergeCell ref="D803:E803"/>
    <mergeCell ref="F803:G803"/>
    <mergeCell ref="H803:I803"/>
    <mergeCell ref="J803:K803"/>
    <mergeCell ref="L803:M803"/>
    <mergeCell ref="N803:O803"/>
    <mergeCell ref="P803:Q803"/>
    <mergeCell ref="R803:S803"/>
    <mergeCell ref="T801:U801"/>
    <mergeCell ref="V801:W801"/>
    <mergeCell ref="X801:Y801"/>
    <mergeCell ref="Z801:AA801"/>
    <mergeCell ref="B802:C802"/>
    <mergeCell ref="D802:E802"/>
    <mergeCell ref="F802:G802"/>
    <mergeCell ref="H802:I802"/>
    <mergeCell ref="J802:K802"/>
    <mergeCell ref="L802:M802"/>
    <mergeCell ref="N802:O802"/>
    <mergeCell ref="P802:Q802"/>
    <mergeCell ref="R802:S802"/>
    <mergeCell ref="T802:U802"/>
    <mergeCell ref="V802:W802"/>
    <mergeCell ref="X802:Y802"/>
    <mergeCell ref="Z802:AA802"/>
    <mergeCell ref="B801:C801"/>
    <mergeCell ref="D801:E801"/>
    <mergeCell ref="F801:G801"/>
    <mergeCell ref="H801:I801"/>
    <mergeCell ref="J801:K801"/>
    <mergeCell ref="L801:M801"/>
    <mergeCell ref="N801:O801"/>
    <mergeCell ref="P801:Q801"/>
    <mergeCell ref="R801:S801"/>
    <mergeCell ref="T799:U799"/>
    <mergeCell ref="V799:W799"/>
    <mergeCell ref="X799:Y799"/>
    <mergeCell ref="Z799:AA799"/>
    <mergeCell ref="B800:C800"/>
    <mergeCell ref="D800:E800"/>
    <mergeCell ref="F800:G800"/>
    <mergeCell ref="H800:I800"/>
    <mergeCell ref="J800:K800"/>
    <mergeCell ref="L800:M800"/>
    <mergeCell ref="N800:O800"/>
    <mergeCell ref="P800:Q800"/>
    <mergeCell ref="R800:S800"/>
    <mergeCell ref="T800:U800"/>
    <mergeCell ref="V800:W800"/>
    <mergeCell ref="X800:Y800"/>
    <mergeCell ref="Z800:AA800"/>
    <mergeCell ref="B799:C799"/>
    <mergeCell ref="D799:E799"/>
    <mergeCell ref="F799:G799"/>
    <mergeCell ref="H799:I799"/>
    <mergeCell ref="J799:K799"/>
    <mergeCell ref="L799:M799"/>
    <mergeCell ref="N799:O799"/>
    <mergeCell ref="P799:Q799"/>
    <mergeCell ref="R799:S799"/>
    <mergeCell ref="T797:U797"/>
    <mergeCell ref="V797:W797"/>
    <mergeCell ref="X797:Y797"/>
    <mergeCell ref="Z797:AA797"/>
    <mergeCell ref="B798:C798"/>
    <mergeCell ref="D798:E798"/>
    <mergeCell ref="F798:G798"/>
    <mergeCell ref="H798:I798"/>
    <mergeCell ref="J798:K798"/>
    <mergeCell ref="L798:M798"/>
    <mergeCell ref="N798:O798"/>
    <mergeCell ref="P798:Q798"/>
    <mergeCell ref="R798:S798"/>
    <mergeCell ref="T798:U798"/>
    <mergeCell ref="V798:W798"/>
    <mergeCell ref="X798:Y798"/>
    <mergeCell ref="Z798:AA798"/>
    <mergeCell ref="B797:C797"/>
    <mergeCell ref="D797:E797"/>
    <mergeCell ref="F797:G797"/>
    <mergeCell ref="H797:I797"/>
    <mergeCell ref="J797:K797"/>
    <mergeCell ref="L797:M797"/>
    <mergeCell ref="N797:O797"/>
    <mergeCell ref="P797:Q797"/>
    <mergeCell ref="R797:S797"/>
    <mergeCell ref="T795:U795"/>
    <mergeCell ref="V795:W795"/>
    <mergeCell ref="X795:Y795"/>
    <mergeCell ref="Z795:AA795"/>
    <mergeCell ref="B796:C796"/>
    <mergeCell ref="D796:E796"/>
    <mergeCell ref="F796:G796"/>
    <mergeCell ref="H796:I796"/>
    <mergeCell ref="J796:K796"/>
    <mergeCell ref="L796:M796"/>
    <mergeCell ref="N796:O796"/>
    <mergeCell ref="P796:Q796"/>
    <mergeCell ref="R796:S796"/>
    <mergeCell ref="T796:U796"/>
    <mergeCell ref="V796:W796"/>
    <mergeCell ref="X796:Y796"/>
    <mergeCell ref="Z796:AA796"/>
    <mergeCell ref="B795:C795"/>
    <mergeCell ref="D795:E795"/>
    <mergeCell ref="F795:G795"/>
    <mergeCell ref="H795:I795"/>
    <mergeCell ref="J795:K795"/>
    <mergeCell ref="L795:M795"/>
    <mergeCell ref="N795:O795"/>
    <mergeCell ref="P795:Q795"/>
    <mergeCell ref="R795:S795"/>
    <mergeCell ref="T793:U793"/>
    <mergeCell ref="V793:W793"/>
    <mergeCell ref="X793:Y793"/>
    <mergeCell ref="Z793:AA793"/>
    <mergeCell ref="B794:C794"/>
    <mergeCell ref="D794:E794"/>
    <mergeCell ref="F794:G794"/>
    <mergeCell ref="H794:I794"/>
    <mergeCell ref="J794:K794"/>
    <mergeCell ref="L794:M794"/>
    <mergeCell ref="N794:O794"/>
    <mergeCell ref="P794:Q794"/>
    <mergeCell ref="R794:S794"/>
    <mergeCell ref="T794:U794"/>
    <mergeCell ref="V794:W794"/>
    <mergeCell ref="X794:Y794"/>
    <mergeCell ref="Z794:AA794"/>
    <mergeCell ref="B793:C793"/>
    <mergeCell ref="D793:E793"/>
    <mergeCell ref="F793:G793"/>
    <mergeCell ref="H793:I793"/>
    <mergeCell ref="J793:K793"/>
    <mergeCell ref="L793:M793"/>
    <mergeCell ref="N793:O793"/>
    <mergeCell ref="P793:Q793"/>
    <mergeCell ref="R793:S793"/>
    <mergeCell ref="T791:U791"/>
    <mergeCell ref="V791:W791"/>
    <mergeCell ref="X791:Y791"/>
    <mergeCell ref="Z791:AA791"/>
    <mergeCell ref="B792:C792"/>
    <mergeCell ref="D792:E792"/>
    <mergeCell ref="F792:G792"/>
    <mergeCell ref="H792:I792"/>
    <mergeCell ref="J792:K792"/>
    <mergeCell ref="L792:M792"/>
    <mergeCell ref="N792:O792"/>
    <mergeCell ref="P792:Q792"/>
    <mergeCell ref="R792:S792"/>
    <mergeCell ref="T792:U792"/>
    <mergeCell ref="V792:W792"/>
    <mergeCell ref="X792:Y792"/>
    <mergeCell ref="Z792:AA792"/>
    <mergeCell ref="B791:C791"/>
    <mergeCell ref="D791:E791"/>
    <mergeCell ref="F791:G791"/>
    <mergeCell ref="H791:I791"/>
    <mergeCell ref="J791:K791"/>
    <mergeCell ref="L791:M791"/>
    <mergeCell ref="N791:O791"/>
    <mergeCell ref="P791:Q791"/>
    <mergeCell ref="R791:S791"/>
    <mergeCell ref="T789:U789"/>
    <mergeCell ref="V789:W789"/>
    <mergeCell ref="X789:Y789"/>
    <mergeCell ref="Z789:AA789"/>
    <mergeCell ref="B790:C790"/>
    <mergeCell ref="D790:E790"/>
    <mergeCell ref="F790:G790"/>
    <mergeCell ref="H790:I790"/>
    <mergeCell ref="J790:K790"/>
    <mergeCell ref="L790:M790"/>
    <mergeCell ref="N790:O790"/>
    <mergeCell ref="P790:Q790"/>
    <mergeCell ref="R790:S790"/>
    <mergeCell ref="T790:U790"/>
    <mergeCell ref="V790:W790"/>
    <mergeCell ref="X790:Y790"/>
    <mergeCell ref="Z790:AA790"/>
    <mergeCell ref="B789:C789"/>
    <mergeCell ref="D789:E789"/>
    <mergeCell ref="F789:G789"/>
    <mergeCell ref="H789:I789"/>
    <mergeCell ref="J789:K789"/>
    <mergeCell ref="L789:M789"/>
    <mergeCell ref="N789:O789"/>
    <mergeCell ref="P789:Q789"/>
    <mergeCell ref="R789:S789"/>
    <mergeCell ref="T787:U787"/>
    <mergeCell ref="V787:W787"/>
    <mergeCell ref="X787:Y787"/>
    <mergeCell ref="Z787:AA787"/>
    <mergeCell ref="B788:C788"/>
    <mergeCell ref="D788:E788"/>
    <mergeCell ref="F788:G788"/>
    <mergeCell ref="H788:I788"/>
    <mergeCell ref="J788:K788"/>
    <mergeCell ref="L788:M788"/>
    <mergeCell ref="N788:O788"/>
    <mergeCell ref="P788:Q788"/>
    <mergeCell ref="R788:S788"/>
    <mergeCell ref="T788:U788"/>
    <mergeCell ref="V788:W788"/>
    <mergeCell ref="X788:Y788"/>
    <mergeCell ref="Z788:AA788"/>
    <mergeCell ref="B787:C787"/>
    <mergeCell ref="D787:E787"/>
    <mergeCell ref="F787:G787"/>
    <mergeCell ref="H787:I787"/>
    <mergeCell ref="J787:K787"/>
    <mergeCell ref="L787:M787"/>
    <mergeCell ref="N787:O787"/>
    <mergeCell ref="P787:Q787"/>
    <mergeCell ref="R787:S787"/>
    <mergeCell ref="T785:U785"/>
    <mergeCell ref="V785:W785"/>
    <mergeCell ref="X785:Y785"/>
    <mergeCell ref="Z785:AA785"/>
    <mergeCell ref="B786:C786"/>
    <mergeCell ref="D786:E786"/>
    <mergeCell ref="F786:G786"/>
    <mergeCell ref="H786:I786"/>
    <mergeCell ref="J786:K786"/>
    <mergeCell ref="L786:M786"/>
    <mergeCell ref="N786:O786"/>
    <mergeCell ref="P786:Q786"/>
    <mergeCell ref="R786:S786"/>
    <mergeCell ref="T786:U786"/>
    <mergeCell ref="V786:W786"/>
    <mergeCell ref="X786:Y786"/>
    <mergeCell ref="Z786:AA786"/>
    <mergeCell ref="B785:C785"/>
    <mergeCell ref="D785:E785"/>
    <mergeCell ref="F785:G785"/>
    <mergeCell ref="H785:I785"/>
    <mergeCell ref="J785:K785"/>
    <mergeCell ref="L785:M785"/>
    <mergeCell ref="N785:O785"/>
    <mergeCell ref="P785:Q785"/>
    <mergeCell ref="R785:S785"/>
    <mergeCell ref="T783:U783"/>
    <mergeCell ref="V783:W783"/>
    <mergeCell ref="X783:Y783"/>
    <mergeCell ref="Z783:AA783"/>
    <mergeCell ref="B784:C784"/>
    <mergeCell ref="D784:E784"/>
    <mergeCell ref="F784:G784"/>
    <mergeCell ref="H784:I784"/>
    <mergeCell ref="J784:K784"/>
    <mergeCell ref="L784:M784"/>
    <mergeCell ref="N784:O784"/>
    <mergeCell ref="P784:Q784"/>
    <mergeCell ref="R784:S784"/>
    <mergeCell ref="T784:U784"/>
    <mergeCell ref="V784:W784"/>
    <mergeCell ref="X784:Y784"/>
    <mergeCell ref="Z784:AA784"/>
    <mergeCell ref="B783:C783"/>
    <mergeCell ref="D783:E783"/>
    <mergeCell ref="F783:G783"/>
    <mergeCell ref="H783:I783"/>
    <mergeCell ref="J783:K783"/>
    <mergeCell ref="L783:M783"/>
    <mergeCell ref="N783:O783"/>
    <mergeCell ref="P783:Q783"/>
    <mergeCell ref="R783:S783"/>
    <mergeCell ref="T781:U781"/>
    <mergeCell ref="V781:W781"/>
    <mergeCell ref="X781:Y781"/>
    <mergeCell ref="Z781:AA781"/>
    <mergeCell ref="B782:C782"/>
    <mergeCell ref="D782:E782"/>
    <mergeCell ref="F782:G782"/>
    <mergeCell ref="H782:I782"/>
    <mergeCell ref="J782:K782"/>
    <mergeCell ref="L782:M782"/>
    <mergeCell ref="N782:O782"/>
    <mergeCell ref="P782:Q782"/>
    <mergeCell ref="R782:S782"/>
    <mergeCell ref="T782:U782"/>
    <mergeCell ref="V782:W782"/>
    <mergeCell ref="X782:Y782"/>
    <mergeCell ref="Z782:AA782"/>
    <mergeCell ref="B781:C781"/>
    <mergeCell ref="D781:E781"/>
    <mergeCell ref="F781:G781"/>
    <mergeCell ref="H781:I781"/>
    <mergeCell ref="J781:K781"/>
    <mergeCell ref="L781:M781"/>
    <mergeCell ref="N781:O781"/>
    <mergeCell ref="P781:Q781"/>
    <mergeCell ref="R781:S781"/>
    <mergeCell ref="T779:U779"/>
    <mergeCell ref="V779:W779"/>
    <mergeCell ref="X779:Y779"/>
    <mergeCell ref="Z779:AA779"/>
    <mergeCell ref="B780:C780"/>
    <mergeCell ref="D780:E780"/>
    <mergeCell ref="F780:G780"/>
    <mergeCell ref="H780:I780"/>
    <mergeCell ref="J780:K780"/>
    <mergeCell ref="L780:M780"/>
    <mergeCell ref="N780:O780"/>
    <mergeCell ref="P780:Q780"/>
    <mergeCell ref="R780:S780"/>
    <mergeCell ref="T780:U780"/>
    <mergeCell ref="V780:W780"/>
    <mergeCell ref="X780:Y780"/>
    <mergeCell ref="Z780:AA780"/>
    <mergeCell ref="B779:C779"/>
    <mergeCell ref="D779:E779"/>
    <mergeCell ref="F779:G779"/>
    <mergeCell ref="H779:I779"/>
    <mergeCell ref="J779:K779"/>
    <mergeCell ref="L779:M779"/>
    <mergeCell ref="N779:O779"/>
    <mergeCell ref="P779:Q779"/>
    <mergeCell ref="R779:S779"/>
    <mergeCell ref="T777:U777"/>
    <mergeCell ref="V777:W777"/>
    <mergeCell ref="X777:Y777"/>
    <mergeCell ref="Z777:AA777"/>
    <mergeCell ref="B778:C778"/>
    <mergeCell ref="D778:E778"/>
    <mergeCell ref="F778:G778"/>
    <mergeCell ref="H778:I778"/>
    <mergeCell ref="J778:K778"/>
    <mergeCell ref="L778:M778"/>
    <mergeCell ref="N778:O778"/>
    <mergeCell ref="P778:Q778"/>
    <mergeCell ref="R778:S778"/>
    <mergeCell ref="T778:U778"/>
    <mergeCell ref="V778:W778"/>
    <mergeCell ref="X778:Y778"/>
    <mergeCell ref="Z778:AA778"/>
    <mergeCell ref="B777:C777"/>
    <mergeCell ref="D777:E777"/>
    <mergeCell ref="F777:G777"/>
    <mergeCell ref="H777:I777"/>
    <mergeCell ref="J777:K777"/>
    <mergeCell ref="L777:M777"/>
    <mergeCell ref="N777:O777"/>
    <mergeCell ref="P777:Q777"/>
    <mergeCell ref="R777:S777"/>
    <mergeCell ref="T775:U775"/>
    <mergeCell ref="V775:W775"/>
    <mergeCell ref="X775:Y775"/>
    <mergeCell ref="Z775:AA775"/>
    <mergeCell ref="B776:C776"/>
    <mergeCell ref="D776:E776"/>
    <mergeCell ref="F776:G776"/>
    <mergeCell ref="H776:I776"/>
    <mergeCell ref="J776:K776"/>
    <mergeCell ref="L776:M776"/>
    <mergeCell ref="N776:O776"/>
    <mergeCell ref="P776:Q776"/>
    <mergeCell ref="R776:S776"/>
    <mergeCell ref="T776:U776"/>
    <mergeCell ref="V776:W776"/>
    <mergeCell ref="X776:Y776"/>
    <mergeCell ref="Z776:AA776"/>
    <mergeCell ref="B775:C775"/>
    <mergeCell ref="D775:E775"/>
    <mergeCell ref="F775:G775"/>
    <mergeCell ref="H775:I775"/>
    <mergeCell ref="J775:K775"/>
    <mergeCell ref="L775:M775"/>
    <mergeCell ref="N775:O775"/>
    <mergeCell ref="P775:Q775"/>
    <mergeCell ref="R775:S775"/>
    <mergeCell ref="T773:U773"/>
    <mergeCell ref="V773:W773"/>
    <mergeCell ref="X773:Y773"/>
    <mergeCell ref="Z773:AA773"/>
    <mergeCell ref="B774:C774"/>
    <mergeCell ref="D774:E774"/>
    <mergeCell ref="F774:G774"/>
    <mergeCell ref="H774:I774"/>
    <mergeCell ref="J774:K774"/>
    <mergeCell ref="L774:M774"/>
    <mergeCell ref="N774:O774"/>
    <mergeCell ref="P774:Q774"/>
    <mergeCell ref="R774:S774"/>
    <mergeCell ref="T774:U774"/>
    <mergeCell ref="V774:W774"/>
    <mergeCell ref="X774:Y774"/>
    <mergeCell ref="Z774:AA774"/>
    <mergeCell ref="B773:C773"/>
    <mergeCell ref="D773:E773"/>
    <mergeCell ref="F773:G773"/>
    <mergeCell ref="H773:I773"/>
    <mergeCell ref="J773:K773"/>
    <mergeCell ref="L773:M773"/>
    <mergeCell ref="N773:O773"/>
    <mergeCell ref="P773:Q773"/>
    <mergeCell ref="R773:S773"/>
    <mergeCell ref="T771:U771"/>
    <mergeCell ref="V771:W771"/>
    <mergeCell ref="X771:Y771"/>
    <mergeCell ref="Z771:AA771"/>
    <mergeCell ref="B772:C772"/>
    <mergeCell ref="D772:E772"/>
    <mergeCell ref="F772:G772"/>
    <mergeCell ref="H772:I772"/>
    <mergeCell ref="J772:K772"/>
    <mergeCell ref="L772:M772"/>
    <mergeCell ref="N772:O772"/>
    <mergeCell ref="P772:Q772"/>
    <mergeCell ref="R772:S772"/>
    <mergeCell ref="T772:U772"/>
    <mergeCell ref="V772:W772"/>
    <mergeCell ref="X772:Y772"/>
    <mergeCell ref="Z772:AA772"/>
    <mergeCell ref="B771:C771"/>
    <mergeCell ref="D771:E771"/>
    <mergeCell ref="F771:G771"/>
    <mergeCell ref="H771:I771"/>
    <mergeCell ref="J771:K771"/>
    <mergeCell ref="L771:M771"/>
    <mergeCell ref="N771:O771"/>
    <mergeCell ref="P771:Q771"/>
    <mergeCell ref="R771:S771"/>
    <mergeCell ref="T769:U769"/>
    <mergeCell ref="V769:W769"/>
    <mergeCell ref="X769:Y769"/>
    <mergeCell ref="Z769:AA769"/>
    <mergeCell ref="B770:C770"/>
    <mergeCell ref="D770:E770"/>
    <mergeCell ref="F770:G770"/>
    <mergeCell ref="H770:I770"/>
    <mergeCell ref="J770:K770"/>
    <mergeCell ref="L770:M770"/>
    <mergeCell ref="N770:O770"/>
    <mergeCell ref="P770:Q770"/>
    <mergeCell ref="R770:S770"/>
    <mergeCell ref="T770:U770"/>
    <mergeCell ref="V770:W770"/>
    <mergeCell ref="X770:Y770"/>
    <mergeCell ref="Z770:AA770"/>
    <mergeCell ref="B769:C769"/>
    <mergeCell ref="D769:E769"/>
    <mergeCell ref="F769:G769"/>
    <mergeCell ref="H769:I769"/>
    <mergeCell ref="J769:K769"/>
    <mergeCell ref="L769:M769"/>
    <mergeCell ref="N769:O769"/>
    <mergeCell ref="P769:Q769"/>
    <mergeCell ref="R769:S769"/>
    <mergeCell ref="T767:U767"/>
    <mergeCell ref="V767:W767"/>
    <mergeCell ref="X767:Y767"/>
    <mergeCell ref="Z767:AA767"/>
    <mergeCell ref="B768:C768"/>
    <mergeCell ref="D768:E768"/>
    <mergeCell ref="F768:G768"/>
    <mergeCell ref="H768:I768"/>
    <mergeCell ref="J768:K768"/>
    <mergeCell ref="L768:M768"/>
    <mergeCell ref="N768:O768"/>
    <mergeCell ref="P768:Q768"/>
    <mergeCell ref="R768:S768"/>
    <mergeCell ref="T768:U768"/>
    <mergeCell ref="V768:W768"/>
    <mergeCell ref="X768:Y768"/>
    <mergeCell ref="Z768:AA768"/>
    <mergeCell ref="B767:C767"/>
    <mergeCell ref="D767:E767"/>
    <mergeCell ref="F767:G767"/>
    <mergeCell ref="H767:I767"/>
    <mergeCell ref="J767:K767"/>
    <mergeCell ref="L767:M767"/>
    <mergeCell ref="N767:O767"/>
    <mergeCell ref="P767:Q767"/>
    <mergeCell ref="R767:S767"/>
    <mergeCell ref="T765:U765"/>
    <mergeCell ref="V765:W765"/>
    <mergeCell ref="X765:Y765"/>
    <mergeCell ref="Z765:AA765"/>
    <mergeCell ref="B766:C766"/>
    <mergeCell ref="D766:E766"/>
    <mergeCell ref="F766:G766"/>
    <mergeCell ref="H766:I766"/>
    <mergeCell ref="J766:K766"/>
    <mergeCell ref="L766:M766"/>
    <mergeCell ref="N766:O766"/>
    <mergeCell ref="P766:Q766"/>
    <mergeCell ref="R766:S766"/>
    <mergeCell ref="T766:U766"/>
    <mergeCell ref="V766:W766"/>
    <mergeCell ref="X766:Y766"/>
    <mergeCell ref="Z766:AA766"/>
    <mergeCell ref="B765:C765"/>
    <mergeCell ref="D765:E765"/>
    <mergeCell ref="F765:G765"/>
    <mergeCell ref="H765:I765"/>
    <mergeCell ref="J765:K765"/>
    <mergeCell ref="L765:M765"/>
    <mergeCell ref="N765:O765"/>
    <mergeCell ref="P765:Q765"/>
    <mergeCell ref="R765:S765"/>
    <mergeCell ref="T763:U763"/>
    <mergeCell ref="V763:W763"/>
    <mergeCell ref="X763:Y763"/>
    <mergeCell ref="Z763:AA763"/>
    <mergeCell ref="B764:C764"/>
    <mergeCell ref="D764:E764"/>
    <mergeCell ref="F764:G764"/>
    <mergeCell ref="H764:I764"/>
    <mergeCell ref="J764:K764"/>
    <mergeCell ref="L764:M764"/>
    <mergeCell ref="N764:O764"/>
    <mergeCell ref="P764:Q764"/>
    <mergeCell ref="R764:S764"/>
    <mergeCell ref="T764:U764"/>
    <mergeCell ref="V764:W764"/>
    <mergeCell ref="X764:Y764"/>
    <mergeCell ref="Z764:AA764"/>
    <mergeCell ref="B763:C763"/>
    <mergeCell ref="D763:E763"/>
    <mergeCell ref="F763:G763"/>
    <mergeCell ref="H763:I763"/>
    <mergeCell ref="J763:K763"/>
    <mergeCell ref="L763:M763"/>
    <mergeCell ref="N763:O763"/>
    <mergeCell ref="P763:Q763"/>
    <mergeCell ref="R763:S763"/>
    <mergeCell ref="T761:U761"/>
    <mergeCell ref="V761:W761"/>
    <mergeCell ref="X761:Y761"/>
    <mergeCell ref="Z761:AA761"/>
    <mergeCell ref="B762:C762"/>
    <mergeCell ref="D762:E762"/>
    <mergeCell ref="F762:G762"/>
    <mergeCell ref="H762:I762"/>
    <mergeCell ref="J762:K762"/>
    <mergeCell ref="L762:M762"/>
    <mergeCell ref="N762:O762"/>
    <mergeCell ref="P762:Q762"/>
    <mergeCell ref="R762:S762"/>
    <mergeCell ref="T762:U762"/>
    <mergeCell ref="V762:W762"/>
    <mergeCell ref="X762:Y762"/>
    <mergeCell ref="Z762:AA762"/>
    <mergeCell ref="B761:C761"/>
    <mergeCell ref="D761:E761"/>
    <mergeCell ref="F761:G761"/>
    <mergeCell ref="H761:I761"/>
    <mergeCell ref="J761:K761"/>
    <mergeCell ref="L761:M761"/>
    <mergeCell ref="N761:O761"/>
    <mergeCell ref="P761:Q761"/>
    <mergeCell ref="R761:S761"/>
    <mergeCell ref="T759:U759"/>
    <mergeCell ref="V759:W759"/>
    <mergeCell ref="X759:Y759"/>
    <mergeCell ref="Z759:AA759"/>
    <mergeCell ref="B760:C760"/>
    <mergeCell ref="D760:E760"/>
    <mergeCell ref="F760:G760"/>
    <mergeCell ref="H760:I760"/>
    <mergeCell ref="J760:K760"/>
    <mergeCell ref="L760:M760"/>
    <mergeCell ref="N760:O760"/>
    <mergeCell ref="P760:Q760"/>
    <mergeCell ref="R760:S760"/>
    <mergeCell ref="T760:U760"/>
    <mergeCell ref="V760:W760"/>
    <mergeCell ref="X760:Y760"/>
    <mergeCell ref="Z760:AA760"/>
    <mergeCell ref="B759:C759"/>
    <mergeCell ref="D759:E759"/>
    <mergeCell ref="F759:G759"/>
    <mergeCell ref="H759:I759"/>
    <mergeCell ref="J759:K759"/>
    <mergeCell ref="L759:M759"/>
    <mergeCell ref="N759:O759"/>
    <mergeCell ref="P759:Q759"/>
    <mergeCell ref="R759:S759"/>
    <mergeCell ref="T757:U757"/>
    <mergeCell ref="V757:W757"/>
    <mergeCell ref="X757:Y757"/>
    <mergeCell ref="Z757:AA757"/>
    <mergeCell ref="B758:C758"/>
    <mergeCell ref="D758:E758"/>
    <mergeCell ref="F758:G758"/>
    <mergeCell ref="H758:I758"/>
    <mergeCell ref="J758:K758"/>
    <mergeCell ref="L758:M758"/>
    <mergeCell ref="N758:O758"/>
    <mergeCell ref="P758:Q758"/>
    <mergeCell ref="R758:S758"/>
    <mergeCell ref="T758:U758"/>
    <mergeCell ref="V758:W758"/>
    <mergeCell ref="X758:Y758"/>
    <mergeCell ref="Z758:AA758"/>
    <mergeCell ref="B757:C757"/>
    <mergeCell ref="D757:E757"/>
    <mergeCell ref="F757:G757"/>
    <mergeCell ref="H757:I757"/>
    <mergeCell ref="J757:K757"/>
    <mergeCell ref="L757:M757"/>
    <mergeCell ref="N757:O757"/>
    <mergeCell ref="P757:Q757"/>
    <mergeCell ref="R757:S757"/>
    <mergeCell ref="T755:U755"/>
    <mergeCell ref="V755:W755"/>
    <mergeCell ref="X755:Y755"/>
    <mergeCell ref="Z755:AA755"/>
    <mergeCell ref="B756:C756"/>
    <mergeCell ref="D756:E756"/>
    <mergeCell ref="F756:G756"/>
    <mergeCell ref="H756:I756"/>
    <mergeCell ref="J756:K756"/>
    <mergeCell ref="L756:M756"/>
    <mergeCell ref="N756:O756"/>
    <mergeCell ref="P756:Q756"/>
    <mergeCell ref="R756:S756"/>
    <mergeCell ref="T756:U756"/>
    <mergeCell ref="V756:W756"/>
    <mergeCell ref="X756:Y756"/>
    <mergeCell ref="Z756:AA756"/>
    <mergeCell ref="B755:C755"/>
    <mergeCell ref="D755:E755"/>
    <mergeCell ref="F755:G755"/>
    <mergeCell ref="H755:I755"/>
    <mergeCell ref="J755:K755"/>
    <mergeCell ref="L755:M755"/>
    <mergeCell ref="N755:O755"/>
    <mergeCell ref="P755:Q755"/>
    <mergeCell ref="R755:S755"/>
    <mergeCell ref="T753:U753"/>
    <mergeCell ref="V753:W753"/>
    <mergeCell ref="X753:Y753"/>
    <mergeCell ref="Z753:AA753"/>
    <mergeCell ref="B754:C754"/>
    <mergeCell ref="D754:E754"/>
    <mergeCell ref="F754:G754"/>
    <mergeCell ref="H754:I754"/>
    <mergeCell ref="J754:K754"/>
    <mergeCell ref="L754:M754"/>
    <mergeCell ref="N754:O754"/>
    <mergeCell ref="P754:Q754"/>
    <mergeCell ref="R754:S754"/>
    <mergeCell ref="T754:U754"/>
    <mergeCell ref="V754:W754"/>
    <mergeCell ref="X754:Y754"/>
    <mergeCell ref="Z754:AA754"/>
    <mergeCell ref="B753:C753"/>
    <mergeCell ref="D753:E753"/>
    <mergeCell ref="F753:G753"/>
    <mergeCell ref="H753:I753"/>
    <mergeCell ref="J753:K753"/>
    <mergeCell ref="L753:M753"/>
    <mergeCell ref="N753:O753"/>
    <mergeCell ref="P753:Q753"/>
    <mergeCell ref="R753:S753"/>
    <mergeCell ref="T751:U751"/>
    <mergeCell ref="V751:W751"/>
    <mergeCell ref="X751:Y751"/>
    <mergeCell ref="Z751:AA751"/>
    <mergeCell ref="B752:C752"/>
    <mergeCell ref="D752:E752"/>
    <mergeCell ref="F752:G752"/>
    <mergeCell ref="H752:I752"/>
    <mergeCell ref="J752:K752"/>
    <mergeCell ref="L752:M752"/>
    <mergeCell ref="N752:O752"/>
    <mergeCell ref="P752:Q752"/>
    <mergeCell ref="R752:S752"/>
    <mergeCell ref="T752:U752"/>
    <mergeCell ref="V752:W752"/>
    <mergeCell ref="X752:Y752"/>
    <mergeCell ref="Z752:AA752"/>
    <mergeCell ref="B751:C751"/>
    <mergeCell ref="D751:E751"/>
    <mergeCell ref="F751:G751"/>
    <mergeCell ref="H751:I751"/>
    <mergeCell ref="J751:K751"/>
    <mergeCell ref="L751:M751"/>
    <mergeCell ref="N751:O751"/>
    <mergeCell ref="P751:Q751"/>
    <mergeCell ref="R751:S751"/>
    <mergeCell ref="T749:U749"/>
    <mergeCell ref="V749:W749"/>
    <mergeCell ref="X749:Y749"/>
    <mergeCell ref="Z749:AA749"/>
    <mergeCell ref="B750:C750"/>
    <mergeCell ref="D750:E750"/>
    <mergeCell ref="F750:G750"/>
    <mergeCell ref="H750:I750"/>
    <mergeCell ref="J750:K750"/>
    <mergeCell ref="L750:M750"/>
    <mergeCell ref="N750:O750"/>
    <mergeCell ref="P750:Q750"/>
    <mergeCell ref="R750:S750"/>
    <mergeCell ref="T750:U750"/>
    <mergeCell ref="V750:W750"/>
    <mergeCell ref="X750:Y750"/>
    <mergeCell ref="Z750:AA750"/>
    <mergeCell ref="B749:C749"/>
    <mergeCell ref="D749:E749"/>
    <mergeCell ref="F749:G749"/>
    <mergeCell ref="H749:I749"/>
    <mergeCell ref="J749:K749"/>
    <mergeCell ref="L749:M749"/>
    <mergeCell ref="N749:O749"/>
    <mergeCell ref="P749:Q749"/>
    <mergeCell ref="R749:S749"/>
    <mergeCell ref="T747:U747"/>
    <mergeCell ref="V747:W747"/>
    <mergeCell ref="X747:Y747"/>
    <mergeCell ref="Z747:AA747"/>
    <mergeCell ref="B748:C748"/>
    <mergeCell ref="D748:E748"/>
    <mergeCell ref="F748:G748"/>
    <mergeCell ref="H748:I748"/>
    <mergeCell ref="J748:K748"/>
    <mergeCell ref="L748:M748"/>
    <mergeCell ref="N748:O748"/>
    <mergeCell ref="P748:Q748"/>
    <mergeCell ref="R748:S748"/>
    <mergeCell ref="T748:U748"/>
    <mergeCell ref="V748:W748"/>
    <mergeCell ref="X748:Y748"/>
    <mergeCell ref="Z748:AA748"/>
    <mergeCell ref="B747:C747"/>
    <mergeCell ref="D747:E747"/>
    <mergeCell ref="F747:G747"/>
    <mergeCell ref="H747:I747"/>
    <mergeCell ref="J747:K747"/>
    <mergeCell ref="L747:M747"/>
    <mergeCell ref="N747:O747"/>
    <mergeCell ref="P747:Q747"/>
    <mergeCell ref="R747:S747"/>
    <mergeCell ref="T745:U745"/>
    <mergeCell ref="V745:W745"/>
    <mergeCell ref="X745:Y745"/>
    <mergeCell ref="Z745:AA745"/>
    <mergeCell ref="B746:C746"/>
    <mergeCell ref="D746:E746"/>
    <mergeCell ref="F746:G746"/>
    <mergeCell ref="H746:I746"/>
    <mergeCell ref="J746:K746"/>
    <mergeCell ref="L746:M746"/>
    <mergeCell ref="N746:O746"/>
    <mergeCell ref="P746:Q746"/>
    <mergeCell ref="R746:S746"/>
    <mergeCell ref="T746:U746"/>
    <mergeCell ref="V746:W746"/>
    <mergeCell ref="X746:Y746"/>
    <mergeCell ref="Z746:AA746"/>
    <mergeCell ref="B745:C745"/>
    <mergeCell ref="D745:E745"/>
    <mergeCell ref="F745:G745"/>
    <mergeCell ref="H745:I745"/>
    <mergeCell ref="J745:K745"/>
    <mergeCell ref="L745:M745"/>
    <mergeCell ref="N745:O745"/>
    <mergeCell ref="P745:Q745"/>
    <mergeCell ref="R745:S745"/>
    <mergeCell ref="T743:U743"/>
    <mergeCell ref="V743:W743"/>
    <mergeCell ref="X743:Y743"/>
    <mergeCell ref="Z743:AA743"/>
    <mergeCell ref="B744:C744"/>
    <mergeCell ref="D744:E744"/>
    <mergeCell ref="F744:G744"/>
    <mergeCell ref="H744:I744"/>
    <mergeCell ref="J744:K744"/>
    <mergeCell ref="L744:M744"/>
    <mergeCell ref="N744:O744"/>
    <mergeCell ref="P744:Q744"/>
    <mergeCell ref="R744:S744"/>
    <mergeCell ref="T744:U744"/>
    <mergeCell ref="V744:W744"/>
    <mergeCell ref="X744:Y744"/>
    <mergeCell ref="Z744:AA744"/>
    <mergeCell ref="B743:C743"/>
    <mergeCell ref="D743:E743"/>
    <mergeCell ref="F743:G743"/>
    <mergeCell ref="H743:I743"/>
    <mergeCell ref="J743:K743"/>
    <mergeCell ref="L743:M743"/>
    <mergeCell ref="N743:O743"/>
    <mergeCell ref="P743:Q743"/>
    <mergeCell ref="R743:S743"/>
    <mergeCell ref="T741:U741"/>
    <mergeCell ref="V741:W741"/>
    <mergeCell ref="X741:Y741"/>
    <mergeCell ref="Z741:AA741"/>
    <mergeCell ref="B742:C742"/>
    <mergeCell ref="D742:E742"/>
    <mergeCell ref="F742:G742"/>
    <mergeCell ref="H742:I742"/>
    <mergeCell ref="J742:K742"/>
    <mergeCell ref="L742:M742"/>
    <mergeCell ref="N742:O742"/>
    <mergeCell ref="P742:Q742"/>
    <mergeCell ref="R742:S742"/>
    <mergeCell ref="T742:U742"/>
    <mergeCell ref="V742:W742"/>
    <mergeCell ref="X742:Y742"/>
    <mergeCell ref="Z742:AA742"/>
    <mergeCell ref="B741:C741"/>
    <mergeCell ref="D741:E741"/>
    <mergeCell ref="F741:G741"/>
    <mergeCell ref="H741:I741"/>
    <mergeCell ref="J741:K741"/>
    <mergeCell ref="L741:M741"/>
    <mergeCell ref="N741:O741"/>
    <mergeCell ref="P741:Q741"/>
    <mergeCell ref="R741:S741"/>
    <mergeCell ref="T739:U739"/>
    <mergeCell ref="V739:W739"/>
    <mergeCell ref="X739:Y739"/>
    <mergeCell ref="Z739:AA739"/>
    <mergeCell ref="B740:C740"/>
    <mergeCell ref="D740:E740"/>
    <mergeCell ref="F740:G740"/>
    <mergeCell ref="H740:I740"/>
    <mergeCell ref="J740:K740"/>
    <mergeCell ref="L740:M740"/>
    <mergeCell ref="N740:O740"/>
    <mergeCell ref="P740:Q740"/>
    <mergeCell ref="R740:S740"/>
    <mergeCell ref="T740:U740"/>
    <mergeCell ref="V740:W740"/>
    <mergeCell ref="X740:Y740"/>
    <mergeCell ref="Z740:AA740"/>
    <mergeCell ref="B739:C739"/>
    <mergeCell ref="D739:E739"/>
    <mergeCell ref="F739:G739"/>
    <mergeCell ref="H739:I739"/>
    <mergeCell ref="J739:K739"/>
    <mergeCell ref="L739:M739"/>
    <mergeCell ref="N739:O739"/>
    <mergeCell ref="P739:Q739"/>
    <mergeCell ref="R739:S739"/>
    <mergeCell ref="T737:U737"/>
    <mergeCell ref="V737:W737"/>
    <mergeCell ref="X737:Y737"/>
    <mergeCell ref="Z737:AA737"/>
    <mergeCell ref="B738:C738"/>
    <mergeCell ref="D738:E738"/>
    <mergeCell ref="F738:G738"/>
    <mergeCell ref="H738:I738"/>
    <mergeCell ref="J738:K738"/>
    <mergeCell ref="L738:M738"/>
    <mergeCell ref="N738:O738"/>
    <mergeCell ref="P738:Q738"/>
    <mergeCell ref="R738:S738"/>
    <mergeCell ref="T738:U738"/>
    <mergeCell ref="V738:W738"/>
    <mergeCell ref="X738:Y738"/>
    <mergeCell ref="Z738:AA738"/>
    <mergeCell ref="B737:C737"/>
    <mergeCell ref="D737:E737"/>
    <mergeCell ref="F737:G737"/>
    <mergeCell ref="H737:I737"/>
    <mergeCell ref="J737:K737"/>
    <mergeCell ref="L737:M737"/>
    <mergeCell ref="N737:O737"/>
    <mergeCell ref="P737:Q737"/>
    <mergeCell ref="R737:S737"/>
    <mergeCell ref="T735:U735"/>
    <mergeCell ref="V735:W735"/>
    <mergeCell ref="X735:Y735"/>
    <mergeCell ref="Z735:AA735"/>
    <mergeCell ref="B736:C736"/>
    <mergeCell ref="D736:E736"/>
    <mergeCell ref="F736:G736"/>
    <mergeCell ref="H736:I736"/>
    <mergeCell ref="J736:K736"/>
    <mergeCell ref="L736:M736"/>
    <mergeCell ref="N736:O736"/>
    <mergeCell ref="P736:Q736"/>
    <mergeCell ref="R736:S736"/>
    <mergeCell ref="T736:U736"/>
    <mergeCell ref="V736:W736"/>
    <mergeCell ref="X736:Y736"/>
    <mergeCell ref="Z736:AA736"/>
    <mergeCell ref="B735:C735"/>
    <mergeCell ref="D735:E735"/>
    <mergeCell ref="F735:G735"/>
    <mergeCell ref="H735:I735"/>
    <mergeCell ref="J735:K735"/>
    <mergeCell ref="L735:M735"/>
    <mergeCell ref="N735:O735"/>
    <mergeCell ref="P735:Q735"/>
    <mergeCell ref="R735:S735"/>
    <mergeCell ref="T733:U733"/>
    <mergeCell ref="V733:W733"/>
    <mergeCell ref="X733:Y733"/>
    <mergeCell ref="Z733:AA733"/>
    <mergeCell ref="B734:C734"/>
    <mergeCell ref="D734:E734"/>
    <mergeCell ref="F734:G734"/>
    <mergeCell ref="H734:I734"/>
    <mergeCell ref="J734:K734"/>
    <mergeCell ref="L734:M734"/>
    <mergeCell ref="N734:O734"/>
    <mergeCell ref="P734:Q734"/>
    <mergeCell ref="R734:S734"/>
    <mergeCell ref="T734:U734"/>
    <mergeCell ref="V734:W734"/>
    <mergeCell ref="X734:Y734"/>
    <mergeCell ref="Z734:AA734"/>
    <mergeCell ref="B733:C733"/>
    <mergeCell ref="D733:E733"/>
    <mergeCell ref="F733:G733"/>
    <mergeCell ref="H733:I733"/>
    <mergeCell ref="J733:K733"/>
    <mergeCell ref="L733:M733"/>
    <mergeCell ref="N733:O733"/>
    <mergeCell ref="P733:Q733"/>
    <mergeCell ref="R733:S733"/>
    <mergeCell ref="D732:E732"/>
    <mergeCell ref="F732:G732"/>
    <mergeCell ref="H732:I732"/>
    <mergeCell ref="J732:K732"/>
    <mergeCell ref="L732:M732"/>
    <mergeCell ref="N732:O732"/>
    <mergeCell ref="P732:Q732"/>
    <mergeCell ref="R732:S732"/>
    <mergeCell ref="T732:U732"/>
    <mergeCell ref="V732:W732"/>
    <mergeCell ref="X732:Y732"/>
    <mergeCell ref="Z732:AA732"/>
    <mergeCell ref="T728:U728"/>
    <mergeCell ref="V728:W728"/>
    <mergeCell ref="X728:Y728"/>
    <mergeCell ref="Z728:AA728"/>
    <mergeCell ref="A731:B732"/>
    <mergeCell ref="D731:K731"/>
    <mergeCell ref="L731:S731"/>
    <mergeCell ref="T731:AA731"/>
    <mergeCell ref="B728:C728"/>
    <mergeCell ref="D728:E728"/>
    <mergeCell ref="F728:G728"/>
    <mergeCell ref="H728:I728"/>
    <mergeCell ref="J728:K728"/>
    <mergeCell ref="L728:M728"/>
    <mergeCell ref="N728:O728"/>
    <mergeCell ref="P728:Q728"/>
    <mergeCell ref="R728:S728"/>
    <mergeCell ref="T726:U726"/>
    <mergeCell ref="V726:W726"/>
    <mergeCell ref="X726:Y726"/>
    <mergeCell ref="Z726:AA726"/>
    <mergeCell ref="B727:C727"/>
    <mergeCell ref="D727:E727"/>
    <mergeCell ref="F727:G727"/>
    <mergeCell ref="H727:I727"/>
    <mergeCell ref="J727:K727"/>
    <mergeCell ref="L727:M727"/>
    <mergeCell ref="N727:O727"/>
    <mergeCell ref="P727:Q727"/>
    <mergeCell ref="R727:S727"/>
    <mergeCell ref="T727:U727"/>
    <mergeCell ref="V727:W727"/>
    <mergeCell ref="X727:Y727"/>
    <mergeCell ref="Z727:AA727"/>
    <mergeCell ref="B726:C726"/>
    <mergeCell ref="D726:E726"/>
    <mergeCell ref="F726:G726"/>
    <mergeCell ref="H726:I726"/>
    <mergeCell ref="J726:K726"/>
    <mergeCell ref="L726:M726"/>
    <mergeCell ref="N726:O726"/>
    <mergeCell ref="P726:Q726"/>
    <mergeCell ref="R726:S726"/>
    <mergeCell ref="T724:U724"/>
    <mergeCell ref="V724:W724"/>
    <mergeCell ref="X724:Y724"/>
    <mergeCell ref="Z724:AA724"/>
    <mergeCell ref="B725:C725"/>
    <mergeCell ref="D725:E725"/>
    <mergeCell ref="F725:G725"/>
    <mergeCell ref="H725:I725"/>
    <mergeCell ref="J725:K725"/>
    <mergeCell ref="L725:M725"/>
    <mergeCell ref="N725:O725"/>
    <mergeCell ref="P725:Q725"/>
    <mergeCell ref="R725:S725"/>
    <mergeCell ref="T725:U725"/>
    <mergeCell ref="V725:W725"/>
    <mergeCell ref="X725:Y725"/>
    <mergeCell ref="Z725:AA725"/>
    <mergeCell ref="B724:C724"/>
    <mergeCell ref="D724:E724"/>
    <mergeCell ref="F724:G724"/>
    <mergeCell ref="H724:I724"/>
    <mergeCell ref="J724:K724"/>
    <mergeCell ref="L724:M724"/>
    <mergeCell ref="N724:O724"/>
    <mergeCell ref="P724:Q724"/>
    <mergeCell ref="R724:S724"/>
    <mergeCell ref="T722:U722"/>
    <mergeCell ref="V722:W722"/>
    <mergeCell ref="X722:Y722"/>
    <mergeCell ref="Z722:AA722"/>
    <mergeCell ref="B723:C723"/>
    <mergeCell ref="D723:E723"/>
    <mergeCell ref="F723:G723"/>
    <mergeCell ref="H723:I723"/>
    <mergeCell ref="J723:K723"/>
    <mergeCell ref="L723:M723"/>
    <mergeCell ref="N723:O723"/>
    <mergeCell ref="P723:Q723"/>
    <mergeCell ref="R723:S723"/>
    <mergeCell ref="T723:U723"/>
    <mergeCell ref="V723:W723"/>
    <mergeCell ref="X723:Y723"/>
    <mergeCell ref="Z723:AA723"/>
    <mergeCell ref="B722:C722"/>
    <mergeCell ref="D722:E722"/>
    <mergeCell ref="F722:G722"/>
    <mergeCell ref="H722:I722"/>
    <mergeCell ref="J722:K722"/>
    <mergeCell ref="L722:M722"/>
    <mergeCell ref="N722:O722"/>
    <mergeCell ref="P722:Q722"/>
    <mergeCell ref="R722:S722"/>
    <mergeCell ref="T720:U720"/>
    <mergeCell ref="V720:W720"/>
    <mergeCell ref="X720:Y720"/>
    <mergeCell ref="Z720:AA720"/>
    <mergeCell ref="B721:C721"/>
    <mergeCell ref="D721:E721"/>
    <mergeCell ref="F721:G721"/>
    <mergeCell ref="H721:I721"/>
    <mergeCell ref="J721:K721"/>
    <mergeCell ref="L721:M721"/>
    <mergeCell ref="N721:O721"/>
    <mergeCell ref="P721:Q721"/>
    <mergeCell ref="R721:S721"/>
    <mergeCell ref="T721:U721"/>
    <mergeCell ref="V721:W721"/>
    <mergeCell ref="X721:Y721"/>
    <mergeCell ref="Z721:AA721"/>
    <mergeCell ref="B720:C720"/>
    <mergeCell ref="D720:E720"/>
    <mergeCell ref="F720:G720"/>
    <mergeCell ref="H720:I720"/>
    <mergeCell ref="J720:K720"/>
    <mergeCell ref="L720:M720"/>
    <mergeCell ref="N720:O720"/>
    <mergeCell ref="P720:Q720"/>
    <mergeCell ref="R720:S720"/>
    <mergeCell ref="T718:U718"/>
    <mergeCell ref="V718:W718"/>
    <mergeCell ref="X718:Y718"/>
    <mergeCell ref="Z718:AA718"/>
    <mergeCell ref="B719:C719"/>
    <mergeCell ref="D719:E719"/>
    <mergeCell ref="F719:G719"/>
    <mergeCell ref="H719:I719"/>
    <mergeCell ref="J719:K719"/>
    <mergeCell ref="L719:M719"/>
    <mergeCell ref="N719:O719"/>
    <mergeCell ref="P719:Q719"/>
    <mergeCell ref="R719:S719"/>
    <mergeCell ref="T719:U719"/>
    <mergeCell ref="V719:W719"/>
    <mergeCell ref="X719:Y719"/>
    <mergeCell ref="Z719:AA719"/>
    <mergeCell ref="B718:C718"/>
    <mergeCell ref="D718:E718"/>
    <mergeCell ref="F718:G718"/>
    <mergeCell ref="H718:I718"/>
    <mergeCell ref="J718:K718"/>
    <mergeCell ref="L718:M718"/>
    <mergeCell ref="N718:O718"/>
    <mergeCell ref="P718:Q718"/>
    <mergeCell ref="R718:S718"/>
    <mergeCell ref="T716:U716"/>
    <mergeCell ref="V716:W716"/>
    <mergeCell ref="X716:Y716"/>
    <mergeCell ref="Z716:AA716"/>
    <mergeCell ref="B717:C717"/>
    <mergeCell ref="D717:E717"/>
    <mergeCell ref="F717:G717"/>
    <mergeCell ref="H717:I717"/>
    <mergeCell ref="J717:K717"/>
    <mergeCell ref="L717:M717"/>
    <mergeCell ref="N717:O717"/>
    <mergeCell ref="P717:Q717"/>
    <mergeCell ref="R717:S717"/>
    <mergeCell ref="T717:U717"/>
    <mergeCell ref="V717:W717"/>
    <mergeCell ref="X717:Y717"/>
    <mergeCell ref="Z717:AA717"/>
    <mergeCell ref="B716:C716"/>
    <mergeCell ref="D716:E716"/>
    <mergeCell ref="F716:G716"/>
    <mergeCell ref="H716:I716"/>
    <mergeCell ref="J716:K716"/>
    <mergeCell ref="L716:M716"/>
    <mergeCell ref="N716:O716"/>
    <mergeCell ref="P716:Q716"/>
    <mergeCell ref="R716:S716"/>
    <mergeCell ref="T714:U714"/>
    <mergeCell ref="V714:W714"/>
    <mergeCell ref="X714:Y714"/>
    <mergeCell ref="Z714:AA714"/>
    <mergeCell ref="B715:C715"/>
    <mergeCell ref="D715:E715"/>
    <mergeCell ref="F715:G715"/>
    <mergeCell ref="H715:I715"/>
    <mergeCell ref="J715:K715"/>
    <mergeCell ref="L715:M715"/>
    <mergeCell ref="N715:O715"/>
    <mergeCell ref="P715:Q715"/>
    <mergeCell ref="R715:S715"/>
    <mergeCell ref="T715:U715"/>
    <mergeCell ref="V715:W715"/>
    <mergeCell ref="X715:Y715"/>
    <mergeCell ref="Z715:AA715"/>
    <mergeCell ref="B714:C714"/>
    <mergeCell ref="D714:E714"/>
    <mergeCell ref="F714:G714"/>
    <mergeCell ref="H714:I714"/>
    <mergeCell ref="J714:K714"/>
    <mergeCell ref="L714:M714"/>
    <mergeCell ref="N714:O714"/>
    <mergeCell ref="P714:Q714"/>
    <mergeCell ref="R714:S714"/>
    <mergeCell ref="T712:U712"/>
    <mergeCell ref="V712:W712"/>
    <mergeCell ref="X712:Y712"/>
    <mergeCell ref="Z712:AA712"/>
    <mergeCell ref="B713:C713"/>
    <mergeCell ref="D713:E713"/>
    <mergeCell ref="F713:G713"/>
    <mergeCell ref="H713:I713"/>
    <mergeCell ref="J713:K713"/>
    <mergeCell ref="L713:M713"/>
    <mergeCell ref="N713:O713"/>
    <mergeCell ref="P713:Q713"/>
    <mergeCell ref="R713:S713"/>
    <mergeCell ref="T713:U713"/>
    <mergeCell ref="V713:W713"/>
    <mergeCell ref="X713:Y713"/>
    <mergeCell ref="Z713:AA713"/>
    <mergeCell ref="B712:C712"/>
    <mergeCell ref="D712:E712"/>
    <mergeCell ref="F712:G712"/>
    <mergeCell ref="H712:I712"/>
    <mergeCell ref="J712:K712"/>
    <mergeCell ref="L712:M712"/>
    <mergeCell ref="N712:O712"/>
    <mergeCell ref="P712:Q712"/>
    <mergeCell ref="R712:S712"/>
    <mergeCell ref="T710:U710"/>
    <mergeCell ref="V710:W710"/>
    <mergeCell ref="X710:Y710"/>
    <mergeCell ref="Z710:AA710"/>
    <mergeCell ref="B711:C711"/>
    <mergeCell ref="D711:E711"/>
    <mergeCell ref="F711:G711"/>
    <mergeCell ref="H711:I711"/>
    <mergeCell ref="J711:K711"/>
    <mergeCell ref="L711:M711"/>
    <mergeCell ref="N711:O711"/>
    <mergeCell ref="P711:Q711"/>
    <mergeCell ref="R711:S711"/>
    <mergeCell ref="T711:U711"/>
    <mergeCell ref="V711:W711"/>
    <mergeCell ref="X711:Y711"/>
    <mergeCell ref="Z711:AA711"/>
    <mergeCell ref="B710:C710"/>
    <mergeCell ref="D710:E710"/>
    <mergeCell ref="F710:G710"/>
    <mergeCell ref="H710:I710"/>
    <mergeCell ref="J710:K710"/>
    <mergeCell ref="L710:M710"/>
    <mergeCell ref="N710:O710"/>
    <mergeCell ref="P710:Q710"/>
    <mergeCell ref="R710:S710"/>
    <mergeCell ref="T708:U708"/>
    <mergeCell ref="V708:W708"/>
    <mergeCell ref="X708:Y708"/>
    <mergeCell ref="Z708:AA708"/>
    <mergeCell ref="B709:C709"/>
    <mergeCell ref="D709:E709"/>
    <mergeCell ref="F709:G709"/>
    <mergeCell ref="H709:I709"/>
    <mergeCell ref="J709:K709"/>
    <mergeCell ref="L709:M709"/>
    <mergeCell ref="N709:O709"/>
    <mergeCell ref="P709:Q709"/>
    <mergeCell ref="R709:S709"/>
    <mergeCell ref="T709:U709"/>
    <mergeCell ref="V709:W709"/>
    <mergeCell ref="X709:Y709"/>
    <mergeCell ref="Z709:AA709"/>
    <mergeCell ref="B708:C708"/>
    <mergeCell ref="D708:E708"/>
    <mergeCell ref="F708:G708"/>
    <mergeCell ref="H708:I708"/>
    <mergeCell ref="J708:K708"/>
    <mergeCell ref="L708:M708"/>
    <mergeCell ref="N708:O708"/>
    <mergeCell ref="P708:Q708"/>
    <mergeCell ref="R708:S708"/>
    <mergeCell ref="T706:U706"/>
    <mergeCell ref="V706:W706"/>
    <mergeCell ref="X706:Y706"/>
    <mergeCell ref="Z706:AA706"/>
    <mergeCell ref="B707:C707"/>
    <mergeCell ref="D707:E707"/>
    <mergeCell ref="F707:G707"/>
    <mergeCell ref="H707:I707"/>
    <mergeCell ref="J707:K707"/>
    <mergeCell ref="L707:M707"/>
    <mergeCell ref="N707:O707"/>
    <mergeCell ref="P707:Q707"/>
    <mergeCell ref="R707:S707"/>
    <mergeCell ref="T707:U707"/>
    <mergeCell ref="V707:W707"/>
    <mergeCell ref="X707:Y707"/>
    <mergeCell ref="Z707:AA707"/>
    <mergeCell ref="B706:C706"/>
    <mergeCell ref="D706:E706"/>
    <mergeCell ref="F706:G706"/>
    <mergeCell ref="H706:I706"/>
    <mergeCell ref="J706:K706"/>
    <mergeCell ref="L706:M706"/>
    <mergeCell ref="N706:O706"/>
    <mergeCell ref="P706:Q706"/>
    <mergeCell ref="R706:S706"/>
    <mergeCell ref="T704:U704"/>
    <mergeCell ref="V704:W704"/>
    <mergeCell ref="X704:Y704"/>
    <mergeCell ref="Z704:AA704"/>
    <mergeCell ref="B705:C705"/>
    <mergeCell ref="D705:E705"/>
    <mergeCell ref="F705:G705"/>
    <mergeCell ref="H705:I705"/>
    <mergeCell ref="J705:K705"/>
    <mergeCell ref="L705:M705"/>
    <mergeCell ref="N705:O705"/>
    <mergeCell ref="P705:Q705"/>
    <mergeCell ref="R705:S705"/>
    <mergeCell ref="T705:U705"/>
    <mergeCell ref="V705:W705"/>
    <mergeCell ref="X705:Y705"/>
    <mergeCell ref="Z705:AA705"/>
    <mergeCell ref="B704:C704"/>
    <mergeCell ref="D704:E704"/>
    <mergeCell ref="F704:G704"/>
    <mergeCell ref="H704:I704"/>
    <mergeCell ref="J704:K704"/>
    <mergeCell ref="L704:M704"/>
    <mergeCell ref="N704:O704"/>
    <mergeCell ref="P704:Q704"/>
    <mergeCell ref="R704:S704"/>
    <mergeCell ref="T702:U702"/>
    <mergeCell ref="V702:W702"/>
    <mergeCell ref="X702:Y702"/>
    <mergeCell ref="Z702:AA702"/>
    <mergeCell ref="B703:C703"/>
    <mergeCell ref="D703:E703"/>
    <mergeCell ref="F703:G703"/>
    <mergeCell ref="H703:I703"/>
    <mergeCell ref="J703:K703"/>
    <mergeCell ref="L703:M703"/>
    <mergeCell ref="N703:O703"/>
    <mergeCell ref="P703:Q703"/>
    <mergeCell ref="R703:S703"/>
    <mergeCell ref="T703:U703"/>
    <mergeCell ref="V703:W703"/>
    <mergeCell ref="X703:Y703"/>
    <mergeCell ref="Z703:AA703"/>
    <mergeCell ref="B702:C702"/>
    <mergeCell ref="D702:E702"/>
    <mergeCell ref="F702:G702"/>
    <mergeCell ref="H702:I702"/>
    <mergeCell ref="J702:K702"/>
    <mergeCell ref="L702:M702"/>
    <mergeCell ref="N702:O702"/>
    <mergeCell ref="P702:Q702"/>
    <mergeCell ref="R702:S702"/>
    <mergeCell ref="T700:U700"/>
    <mergeCell ref="V700:W700"/>
    <mergeCell ref="X700:Y700"/>
    <mergeCell ref="Z700:AA700"/>
    <mergeCell ref="B701:C701"/>
    <mergeCell ref="D701:E701"/>
    <mergeCell ref="F701:G701"/>
    <mergeCell ref="H701:I701"/>
    <mergeCell ref="J701:K701"/>
    <mergeCell ref="L701:M701"/>
    <mergeCell ref="N701:O701"/>
    <mergeCell ref="P701:Q701"/>
    <mergeCell ref="R701:S701"/>
    <mergeCell ref="T701:U701"/>
    <mergeCell ref="V701:W701"/>
    <mergeCell ref="X701:Y701"/>
    <mergeCell ref="Z701:AA701"/>
    <mergeCell ref="B700:C700"/>
    <mergeCell ref="D700:E700"/>
    <mergeCell ref="F700:G700"/>
    <mergeCell ref="H700:I700"/>
    <mergeCell ref="J700:K700"/>
    <mergeCell ref="L700:M700"/>
    <mergeCell ref="N700:O700"/>
    <mergeCell ref="P700:Q700"/>
    <mergeCell ref="R700:S700"/>
    <mergeCell ref="T698:U698"/>
    <mergeCell ref="V698:W698"/>
    <mergeCell ref="X698:Y698"/>
    <mergeCell ref="Z698:AA698"/>
    <mergeCell ref="B699:C699"/>
    <mergeCell ref="D699:E699"/>
    <mergeCell ref="F699:G699"/>
    <mergeCell ref="H699:I699"/>
    <mergeCell ref="J699:K699"/>
    <mergeCell ref="L699:M699"/>
    <mergeCell ref="N699:O699"/>
    <mergeCell ref="P699:Q699"/>
    <mergeCell ref="R699:S699"/>
    <mergeCell ref="T699:U699"/>
    <mergeCell ref="V699:W699"/>
    <mergeCell ref="X699:Y699"/>
    <mergeCell ref="Z699:AA699"/>
    <mergeCell ref="B698:C698"/>
    <mergeCell ref="D698:E698"/>
    <mergeCell ref="F698:G698"/>
    <mergeCell ref="H698:I698"/>
    <mergeCell ref="J698:K698"/>
    <mergeCell ref="L698:M698"/>
    <mergeCell ref="N698:O698"/>
    <mergeCell ref="P698:Q698"/>
    <mergeCell ref="R698:S698"/>
    <mergeCell ref="T696:U696"/>
    <mergeCell ref="V696:W696"/>
    <mergeCell ref="X696:Y696"/>
    <mergeCell ref="Z696:AA696"/>
    <mergeCell ref="B697:C697"/>
    <mergeCell ref="D697:E697"/>
    <mergeCell ref="F697:G697"/>
    <mergeCell ref="H697:I697"/>
    <mergeCell ref="J697:K697"/>
    <mergeCell ref="L697:M697"/>
    <mergeCell ref="N697:O697"/>
    <mergeCell ref="P697:Q697"/>
    <mergeCell ref="R697:S697"/>
    <mergeCell ref="T697:U697"/>
    <mergeCell ref="V697:W697"/>
    <mergeCell ref="X697:Y697"/>
    <mergeCell ref="Z697:AA697"/>
    <mergeCell ref="B696:C696"/>
    <mergeCell ref="D696:E696"/>
    <mergeCell ref="F696:G696"/>
    <mergeCell ref="H696:I696"/>
    <mergeCell ref="J696:K696"/>
    <mergeCell ref="L696:M696"/>
    <mergeCell ref="N696:O696"/>
    <mergeCell ref="P696:Q696"/>
    <mergeCell ref="R696:S696"/>
    <mergeCell ref="T694:U694"/>
    <mergeCell ref="V694:W694"/>
    <mergeCell ref="X694:Y694"/>
    <mergeCell ref="Z694:AA694"/>
    <mergeCell ref="B695:C695"/>
    <mergeCell ref="D695:E695"/>
    <mergeCell ref="F695:G695"/>
    <mergeCell ref="H695:I695"/>
    <mergeCell ref="J695:K695"/>
    <mergeCell ref="L695:M695"/>
    <mergeCell ref="N695:O695"/>
    <mergeCell ref="P695:Q695"/>
    <mergeCell ref="R695:S695"/>
    <mergeCell ref="T695:U695"/>
    <mergeCell ref="V695:W695"/>
    <mergeCell ref="X695:Y695"/>
    <mergeCell ref="Z695:AA695"/>
    <mergeCell ref="B694:C694"/>
    <mergeCell ref="D694:E694"/>
    <mergeCell ref="F694:G694"/>
    <mergeCell ref="H694:I694"/>
    <mergeCell ref="J694:K694"/>
    <mergeCell ref="L694:M694"/>
    <mergeCell ref="N694:O694"/>
    <mergeCell ref="P694:Q694"/>
    <mergeCell ref="R694:S694"/>
    <mergeCell ref="T692:U692"/>
    <mergeCell ref="V692:W692"/>
    <mergeCell ref="X692:Y692"/>
    <mergeCell ref="Z692:AA692"/>
    <mergeCell ref="B693:C693"/>
    <mergeCell ref="D693:E693"/>
    <mergeCell ref="F693:G693"/>
    <mergeCell ref="H693:I693"/>
    <mergeCell ref="J693:K693"/>
    <mergeCell ref="L693:M693"/>
    <mergeCell ref="N693:O693"/>
    <mergeCell ref="P693:Q693"/>
    <mergeCell ref="R693:S693"/>
    <mergeCell ref="T693:U693"/>
    <mergeCell ref="V693:W693"/>
    <mergeCell ref="X693:Y693"/>
    <mergeCell ref="Z693:AA693"/>
    <mergeCell ref="B692:C692"/>
    <mergeCell ref="D692:E692"/>
    <mergeCell ref="F692:G692"/>
    <mergeCell ref="H692:I692"/>
    <mergeCell ref="J692:K692"/>
    <mergeCell ref="L692:M692"/>
    <mergeCell ref="N692:O692"/>
    <mergeCell ref="P692:Q692"/>
    <mergeCell ref="R692:S692"/>
    <mergeCell ref="T690:U690"/>
    <mergeCell ref="V690:W690"/>
    <mergeCell ref="X690:Y690"/>
    <mergeCell ref="Z690:AA690"/>
    <mergeCell ref="B691:C691"/>
    <mergeCell ref="D691:E691"/>
    <mergeCell ref="F691:G691"/>
    <mergeCell ref="H691:I691"/>
    <mergeCell ref="J691:K691"/>
    <mergeCell ref="L691:M691"/>
    <mergeCell ref="N691:O691"/>
    <mergeCell ref="P691:Q691"/>
    <mergeCell ref="R691:S691"/>
    <mergeCell ref="T691:U691"/>
    <mergeCell ref="V691:W691"/>
    <mergeCell ref="X691:Y691"/>
    <mergeCell ref="Z691:AA691"/>
    <mergeCell ref="B690:C690"/>
    <mergeCell ref="D690:E690"/>
    <mergeCell ref="F690:G690"/>
    <mergeCell ref="H690:I690"/>
    <mergeCell ref="J690:K690"/>
    <mergeCell ref="L690:M690"/>
    <mergeCell ref="N690:O690"/>
    <mergeCell ref="P690:Q690"/>
    <mergeCell ref="R690:S690"/>
    <mergeCell ref="T688:U688"/>
    <mergeCell ref="V688:W688"/>
    <mergeCell ref="X688:Y688"/>
    <mergeCell ref="Z688:AA688"/>
    <mergeCell ref="B689:C689"/>
    <mergeCell ref="D689:E689"/>
    <mergeCell ref="F689:G689"/>
    <mergeCell ref="H689:I689"/>
    <mergeCell ref="J689:K689"/>
    <mergeCell ref="L689:M689"/>
    <mergeCell ref="N689:O689"/>
    <mergeCell ref="P689:Q689"/>
    <mergeCell ref="R689:S689"/>
    <mergeCell ref="T689:U689"/>
    <mergeCell ref="V689:W689"/>
    <mergeCell ref="X689:Y689"/>
    <mergeCell ref="Z689:AA689"/>
    <mergeCell ref="B688:C688"/>
    <mergeCell ref="D688:E688"/>
    <mergeCell ref="F688:G688"/>
    <mergeCell ref="H688:I688"/>
    <mergeCell ref="J688:K688"/>
    <mergeCell ref="L688:M688"/>
    <mergeCell ref="N688:O688"/>
    <mergeCell ref="P688:Q688"/>
    <mergeCell ref="R688:S688"/>
    <mergeCell ref="T686:U686"/>
    <mergeCell ref="V686:W686"/>
    <mergeCell ref="X686:Y686"/>
    <mergeCell ref="Z686:AA686"/>
    <mergeCell ref="B687:C687"/>
    <mergeCell ref="D687:E687"/>
    <mergeCell ref="F687:G687"/>
    <mergeCell ref="H687:I687"/>
    <mergeCell ref="J687:K687"/>
    <mergeCell ref="L687:M687"/>
    <mergeCell ref="N687:O687"/>
    <mergeCell ref="P687:Q687"/>
    <mergeCell ref="R687:S687"/>
    <mergeCell ref="T687:U687"/>
    <mergeCell ref="V687:W687"/>
    <mergeCell ref="X687:Y687"/>
    <mergeCell ref="Z687:AA687"/>
    <mergeCell ref="B686:C686"/>
    <mergeCell ref="D686:E686"/>
    <mergeCell ref="F686:G686"/>
    <mergeCell ref="H686:I686"/>
    <mergeCell ref="J686:K686"/>
    <mergeCell ref="L686:M686"/>
    <mergeCell ref="N686:O686"/>
    <mergeCell ref="P686:Q686"/>
    <mergeCell ref="R686:S686"/>
    <mergeCell ref="T684:U684"/>
    <mergeCell ref="V684:W684"/>
    <mergeCell ref="X684:Y684"/>
    <mergeCell ref="Z684:AA684"/>
    <mergeCell ref="B685:C685"/>
    <mergeCell ref="D685:E685"/>
    <mergeCell ref="F685:G685"/>
    <mergeCell ref="H685:I685"/>
    <mergeCell ref="J685:K685"/>
    <mergeCell ref="L685:M685"/>
    <mergeCell ref="N685:O685"/>
    <mergeCell ref="P685:Q685"/>
    <mergeCell ref="R685:S685"/>
    <mergeCell ref="T685:U685"/>
    <mergeCell ref="V685:W685"/>
    <mergeCell ref="X685:Y685"/>
    <mergeCell ref="Z685:AA685"/>
    <mergeCell ref="B684:C684"/>
    <mergeCell ref="D684:E684"/>
    <mergeCell ref="F684:G684"/>
    <mergeCell ref="H684:I684"/>
    <mergeCell ref="J684:K684"/>
    <mergeCell ref="L684:M684"/>
    <mergeCell ref="N684:O684"/>
    <mergeCell ref="P684:Q684"/>
    <mergeCell ref="R684:S684"/>
    <mergeCell ref="T682:U682"/>
    <mergeCell ref="V682:W682"/>
    <mergeCell ref="X682:Y682"/>
    <mergeCell ref="Z682:AA682"/>
    <mergeCell ref="B683:C683"/>
    <mergeCell ref="D683:E683"/>
    <mergeCell ref="F683:G683"/>
    <mergeCell ref="H683:I683"/>
    <mergeCell ref="J683:K683"/>
    <mergeCell ref="L683:M683"/>
    <mergeCell ref="N683:O683"/>
    <mergeCell ref="P683:Q683"/>
    <mergeCell ref="R683:S683"/>
    <mergeCell ref="T683:U683"/>
    <mergeCell ref="V683:W683"/>
    <mergeCell ref="X683:Y683"/>
    <mergeCell ref="Z683:AA683"/>
    <mergeCell ref="B682:C682"/>
    <mergeCell ref="D682:E682"/>
    <mergeCell ref="F682:G682"/>
    <mergeCell ref="H682:I682"/>
    <mergeCell ref="J682:K682"/>
    <mergeCell ref="L682:M682"/>
    <mergeCell ref="N682:O682"/>
    <mergeCell ref="P682:Q682"/>
    <mergeCell ref="R682:S682"/>
    <mergeCell ref="T680:U680"/>
    <mergeCell ref="V680:W680"/>
    <mergeCell ref="X680:Y680"/>
    <mergeCell ref="Z680:AA680"/>
    <mergeCell ref="B681:C681"/>
    <mergeCell ref="D681:E681"/>
    <mergeCell ref="F681:G681"/>
    <mergeCell ref="H681:I681"/>
    <mergeCell ref="J681:K681"/>
    <mergeCell ref="L681:M681"/>
    <mergeCell ref="N681:O681"/>
    <mergeCell ref="P681:Q681"/>
    <mergeCell ref="R681:S681"/>
    <mergeCell ref="T681:U681"/>
    <mergeCell ref="V681:W681"/>
    <mergeCell ref="X681:Y681"/>
    <mergeCell ref="Z681:AA681"/>
    <mergeCell ref="B680:C680"/>
    <mergeCell ref="D680:E680"/>
    <mergeCell ref="F680:G680"/>
    <mergeCell ref="H680:I680"/>
    <mergeCell ref="J680:K680"/>
    <mergeCell ref="L680:M680"/>
    <mergeCell ref="N680:O680"/>
    <mergeCell ref="P680:Q680"/>
    <mergeCell ref="R680:S680"/>
    <mergeCell ref="T678:U678"/>
    <mergeCell ref="V678:W678"/>
    <mergeCell ref="X678:Y678"/>
    <mergeCell ref="Z678:AA678"/>
    <mergeCell ref="B679:C679"/>
    <mergeCell ref="D679:E679"/>
    <mergeCell ref="F679:G679"/>
    <mergeCell ref="H679:I679"/>
    <mergeCell ref="J679:K679"/>
    <mergeCell ref="L679:M679"/>
    <mergeCell ref="N679:O679"/>
    <mergeCell ref="P679:Q679"/>
    <mergeCell ref="R679:S679"/>
    <mergeCell ref="T679:U679"/>
    <mergeCell ref="V679:W679"/>
    <mergeCell ref="X679:Y679"/>
    <mergeCell ref="Z679:AA679"/>
    <mergeCell ref="B678:C678"/>
    <mergeCell ref="D678:E678"/>
    <mergeCell ref="F678:G678"/>
    <mergeCell ref="H678:I678"/>
    <mergeCell ref="J678:K678"/>
    <mergeCell ref="L678:M678"/>
    <mergeCell ref="N678:O678"/>
    <mergeCell ref="P678:Q678"/>
    <mergeCell ref="R678:S678"/>
    <mergeCell ref="T676:U676"/>
    <mergeCell ref="V676:W676"/>
    <mergeCell ref="X676:Y676"/>
    <mergeCell ref="Z676:AA676"/>
    <mergeCell ref="B677:C677"/>
    <mergeCell ref="D677:E677"/>
    <mergeCell ref="F677:G677"/>
    <mergeCell ref="H677:I677"/>
    <mergeCell ref="J677:K677"/>
    <mergeCell ref="L677:M677"/>
    <mergeCell ref="N677:O677"/>
    <mergeCell ref="P677:Q677"/>
    <mergeCell ref="R677:S677"/>
    <mergeCell ref="T677:U677"/>
    <mergeCell ref="V677:W677"/>
    <mergeCell ref="X677:Y677"/>
    <mergeCell ref="Z677:AA677"/>
    <mergeCell ref="B676:C676"/>
    <mergeCell ref="D676:E676"/>
    <mergeCell ref="F676:G676"/>
    <mergeCell ref="H676:I676"/>
    <mergeCell ref="J676:K676"/>
    <mergeCell ref="L676:M676"/>
    <mergeCell ref="N676:O676"/>
    <mergeCell ref="P676:Q676"/>
    <mergeCell ref="R676:S676"/>
    <mergeCell ref="T674:U674"/>
    <mergeCell ref="V674:W674"/>
    <mergeCell ref="X674:Y674"/>
    <mergeCell ref="Z674:AA674"/>
    <mergeCell ref="B675:C675"/>
    <mergeCell ref="D675:E675"/>
    <mergeCell ref="F675:G675"/>
    <mergeCell ref="H675:I675"/>
    <mergeCell ref="J675:K675"/>
    <mergeCell ref="L675:M675"/>
    <mergeCell ref="N675:O675"/>
    <mergeCell ref="P675:Q675"/>
    <mergeCell ref="R675:S675"/>
    <mergeCell ref="T675:U675"/>
    <mergeCell ref="V675:W675"/>
    <mergeCell ref="X675:Y675"/>
    <mergeCell ref="Z675:AA675"/>
    <mergeCell ref="B674:C674"/>
    <mergeCell ref="D674:E674"/>
    <mergeCell ref="F674:G674"/>
    <mergeCell ref="H674:I674"/>
    <mergeCell ref="J674:K674"/>
    <mergeCell ref="L674:M674"/>
    <mergeCell ref="N674:O674"/>
    <mergeCell ref="P674:Q674"/>
    <mergeCell ref="R674:S674"/>
    <mergeCell ref="T672:U672"/>
    <mergeCell ref="V672:W672"/>
    <mergeCell ref="X672:Y672"/>
    <mergeCell ref="Z672:AA672"/>
    <mergeCell ref="B673:C673"/>
    <mergeCell ref="D673:E673"/>
    <mergeCell ref="F673:G673"/>
    <mergeCell ref="H673:I673"/>
    <mergeCell ref="J673:K673"/>
    <mergeCell ref="L673:M673"/>
    <mergeCell ref="N673:O673"/>
    <mergeCell ref="P673:Q673"/>
    <mergeCell ref="R673:S673"/>
    <mergeCell ref="T673:U673"/>
    <mergeCell ref="V673:W673"/>
    <mergeCell ref="X673:Y673"/>
    <mergeCell ref="Z673:AA673"/>
    <mergeCell ref="B672:C672"/>
    <mergeCell ref="D672:E672"/>
    <mergeCell ref="F672:G672"/>
    <mergeCell ref="H672:I672"/>
    <mergeCell ref="J672:K672"/>
    <mergeCell ref="L672:M672"/>
    <mergeCell ref="N672:O672"/>
    <mergeCell ref="P672:Q672"/>
    <mergeCell ref="R672:S672"/>
    <mergeCell ref="T670:U670"/>
    <mergeCell ref="V670:W670"/>
    <mergeCell ref="X670:Y670"/>
    <mergeCell ref="Z670:AA670"/>
    <mergeCell ref="B671:C671"/>
    <mergeCell ref="D671:E671"/>
    <mergeCell ref="F671:G671"/>
    <mergeCell ref="H671:I671"/>
    <mergeCell ref="J671:K671"/>
    <mergeCell ref="L671:M671"/>
    <mergeCell ref="N671:O671"/>
    <mergeCell ref="P671:Q671"/>
    <mergeCell ref="R671:S671"/>
    <mergeCell ref="T671:U671"/>
    <mergeCell ref="V671:W671"/>
    <mergeCell ref="X671:Y671"/>
    <mergeCell ref="Z671:AA671"/>
    <mergeCell ref="B670:C670"/>
    <mergeCell ref="D670:E670"/>
    <mergeCell ref="F670:G670"/>
    <mergeCell ref="H670:I670"/>
    <mergeCell ref="J670:K670"/>
    <mergeCell ref="L670:M670"/>
    <mergeCell ref="N670:O670"/>
    <mergeCell ref="P670:Q670"/>
    <mergeCell ref="R670:S670"/>
    <mergeCell ref="T668:U668"/>
    <mergeCell ref="V668:W668"/>
    <mergeCell ref="X668:Y668"/>
    <mergeCell ref="Z668:AA668"/>
    <mergeCell ref="B669:C669"/>
    <mergeCell ref="D669:E669"/>
    <mergeCell ref="F669:G669"/>
    <mergeCell ref="H669:I669"/>
    <mergeCell ref="J669:K669"/>
    <mergeCell ref="L669:M669"/>
    <mergeCell ref="N669:O669"/>
    <mergeCell ref="P669:Q669"/>
    <mergeCell ref="R669:S669"/>
    <mergeCell ref="T669:U669"/>
    <mergeCell ref="V669:W669"/>
    <mergeCell ref="X669:Y669"/>
    <mergeCell ref="Z669:AA669"/>
    <mergeCell ref="B668:C668"/>
    <mergeCell ref="D668:E668"/>
    <mergeCell ref="F668:G668"/>
    <mergeCell ref="H668:I668"/>
    <mergeCell ref="J668:K668"/>
    <mergeCell ref="L668:M668"/>
    <mergeCell ref="N668:O668"/>
    <mergeCell ref="P668:Q668"/>
    <mergeCell ref="R668:S668"/>
    <mergeCell ref="T666:U666"/>
    <mergeCell ref="V666:W666"/>
    <mergeCell ref="X666:Y666"/>
    <mergeCell ref="Z666:AA666"/>
    <mergeCell ref="B667:C667"/>
    <mergeCell ref="D667:E667"/>
    <mergeCell ref="F667:G667"/>
    <mergeCell ref="H667:I667"/>
    <mergeCell ref="J667:K667"/>
    <mergeCell ref="L667:M667"/>
    <mergeCell ref="N667:O667"/>
    <mergeCell ref="P667:Q667"/>
    <mergeCell ref="R667:S667"/>
    <mergeCell ref="T667:U667"/>
    <mergeCell ref="V667:W667"/>
    <mergeCell ref="X667:Y667"/>
    <mergeCell ref="Z667:AA667"/>
    <mergeCell ref="B666:C666"/>
    <mergeCell ref="D666:E666"/>
    <mergeCell ref="F666:G666"/>
    <mergeCell ref="H666:I666"/>
    <mergeCell ref="J666:K666"/>
    <mergeCell ref="L666:M666"/>
    <mergeCell ref="N666:O666"/>
    <mergeCell ref="P666:Q666"/>
    <mergeCell ref="R666:S666"/>
    <mergeCell ref="T664:U664"/>
    <mergeCell ref="V664:W664"/>
    <mergeCell ref="X664:Y664"/>
    <mergeCell ref="Z664:AA664"/>
    <mergeCell ref="B665:C665"/>
    <mergeCell ref="D665:E665"/>
    <mergeCell ref="F665:G665"/>
    <mergeCell ref="H665:I665"/>
    <mergeCell ref="J665:K665"/>
    <mergeCell ref="L665:M665"/>
    <mergeCell ref="N665:O665"/>
    <mergeCell ref="P665:Q665"/>
    <mergeCell ref="R665:S665"/>
    <mergeCell ref="T665:U665"/>
    <mergeCell ref="V665:W665"/>
    <mergeCell ref="X665:Y665"/>
    <mergeCell ref="Z665:AA665"/>
    <mergeCell ref="B664:C664"/>
    <mergeCell ref="D664:E664"/>
    <mergeCell ref="F664:G664"/>
    <mergeCell ref="H664:I664"/>
    <mergeCell ref="J664:K664"/>
    <mergeCell ref="L664:M664"/>
    <mergeCell ref="N664:O664"/>
    <mergeCell ref="P664:Q664"/>
    <mergeCell ref="R664:S664"/>
    <mergeCell ref="T662:U662"/>
    <mergeCell ref="V662:W662"/>
    <mergeCell ref="X662:Y662"/>
    <mergeCell ref="Z662:AA662"/>
    <mergeCell ref="B663:C663"/>
    <mergeCell ref="D663:E663"/>
    <mergeCell ref="F663:G663"/>
    <mergeCell ref="H663:I663"/>
    <mergeCell ref="J663:K663"/>
    <mergeCell ref="L663:M663"/>
    <mergeCell ref="N663:O663"/>
    <mergeCell ref="P663:Q663"/>
    <mergeCell ref="R663:S663"/>
    <mergeCell ref="T663:U663"/>
    <mergeCell ref="V663:W663"/>
    <mergeCell ref="X663:Y663"/>
    <mergeCell ref="Z663:AA663"/>
    <mergeCell ref="B662:C662"/>
    <mergeCell ref="D662:E662"/>
    <mergeCell ref="F662:G662"/>
    <mergeCell ref="H662:I662"/>
    <mergeCell ref="J662:K662"/>
    <mergeCell ref="L662:M662"/>
    <mergeCell ref="N662:O662"/>
    <mergeCell ref="P662:Q662"/>
    <mergeCell ref="R662:S662"/>
    <mergeCell ref="T660:U660"/>
    <mergeCell ref="V660:W660"/>
    <mergeCell ref="X660:Y660"/>
    <mergeCell ref="Z660:AA660"/>
    <mergeCell ref="B661:C661"/>
    <mergeCell ref="D661:E661"/>
    <mergeCell ref="F661:G661"/>
    <mergeCell ref="H661:I661"/>
    <mergeCell ref="J661:K661"/>
    <mergeCell ref="L661:M661"/>
    <mergeCell ref="N661:O661"/>
    <mergeCell ref="P661:Q661"/>
    <mergeCell ref="R661:S661"/>
    <mergeCell ref="T661:U661"/>
    <mergeCell ref="V661:W661"/>
    <mergeCell ref="X661:Y661"/>
    <mergeCell ref="Z661:AA661"/>
    <mergeCell ref="B660:C660"/>
    <mergeCell ref="D660:E660"/>
    <mergeCell ref="F660:G660"/>
    <mergeCell ref="H660:I660"/>
    <mergeCell ref="J660:K660"/>
    <mergeCell ref="L660:M660"/>
    <mergeCell ref="N660:O660"/>
    <mergeCell ref="P660:Q660"/>
    <mergeCell ref="R660:S660"/>
    <mergeCell ref="T658:U658"/>
    <mergeCell ref="V658:W658"/>
    <mergeCell ref="X658:Y658"/>
    <mergeCell ref="Z658:AA658"/>
    <mergeCell ref="B659:C659"/>
    <mergeCell ref="D659:E659"/>
    <mergeCell ref="F659:G659"/>
    <mergeCell ref="H659:I659"/>
    <mergeCell ref="J659:K659"/>
    <mergeCell ref="L659:M659"/>
    <mergeCell ref="N659:O659"/>
    <mergeCell ref="P659:Q659"/>
    <mergeCell ref="R659:S659"/>
    <mergeCell ref="T659:U659"/>
    <mergeCell ref="V659:W659"/>
    <mergeCell ref="X659:Y659"/>
    <mergeCell ref="Z659:AA659"/>
    <mergeCell ref="B658:C658"/>
    <mergeCell ref="D658:E658"/>
    <mergeCell ref="F658:G658"/>
    <mergeCell ref="H658:I658"/>
    <mergeCell ref="J658:K658"/>
    <mergeCell ref="L658:M658"/>
    <mergeCell ref="N658:O658"/>
    <mergeCell ref="P658:Q658"/>
    <mergeCell ref="R658:S658"/>
    <mergeCell ref="T656:U656"/>
    <mergeCell ref="V656:W656"/>
    <mergeCell ref="X656:Y656"/>
    <mergeCell ref="Z656:AA656"/>
    <mergeCell ref="B657:C657"/>
    <mergeCell ref="D657:E657"/>
    <mergeCell ref="F657:G657"/>
    <mergeCell ref="H657:I657"/>
    <mergeCell ref="J657:K657"/>
    <mergeCell ref="L657:M657"/>
    <mergeCell ref="N657:O657"/>
    <mergeCell ref="P657:Q657"/>
    <mergeCell ref="R657:S657"/>
    <mergeCell ref="T657:U657"/>
    <mergeCell ref="V657:W657"/>
    <mergeCell ref="X657:Y657"/>
    <mergeCell ref="Z657:AA657"/>
    <mergeCell ref="B656:C656"/>
    <mergeCell ref="D656:E656"/>
    <mergeCell ref="F656:G656"/>
    <mergeCell ref="H656:I656"/>
    <mergeCell ref="J656:K656"/>
    <mergeCell ref="L656:M656"/>
    <mergeCell ref="N656:O656"/>
    <mergeCell ref="P656:Q656"/>
    <mergeCell ref="R656:S656"/>
    <mergeCell ref="T654:U654"/>
    <mergeCell ref="V654:W654"/>
    <mergeCell ref="X654:Y654"/>
    <mergeCell ref="Z654:AA654"/>
    <mergeCell ref="B655:C655"/>
    <mergeCell ref="D655:E655"/>
    <mergeCell ref="F655:G655"/>
    <mergeCell ref="H655:I655"/>
    <mergeCell ref="J655:K655"/>
    <mergeCell ref="L655:M655"/>
    <mergeCell ref="N655:O655"/>
    <mergeCell ref="P655:Q655"/>
    <mergeCell ref="R655:S655"/>
    <mergeCell ref="T655:U655"/>
    <mergeCell ref="V655:W655"/>
    <mergeCell ref="X655:Y655"/>
    <mergeCell ref="Z655:AA655"/>
    <mergeCell ref="B654:C654"/>
    <mergeCell ref="D654:E654"/>
    <mergeCell ref="F654:G654"/>
    <mergeCell ref="H654:I654"/>
    <mergeCell ref="J654:K654"/>
    <mergeCell ref="L654:M654"/>
    <mergeCell ref="N654:O654"/>
    <mergeCell ref="P654:Q654"/>
    <mergeCell ref="R654:S654"/>
    <mergeCell ref="T652:U652"/>
    <mergeCell ref="V652:W652"/>
    <mergeCell ref="X652:Y652"/>
    <mergeCell ref="Z652:AA652"/>
    <mergeCell ref="B653:C653"/>
    <mergeCell ref="D653:E653"/>
    <mergeCell ref="F653:G653"/>
    <mergeCell ref="H653:I653"/>
    <mergeCell ref="J653:K653"/>
    <mergeCell ref="L653:M653"/>
    <mergeCell ref="N653:O653"/>
    <mergeCell ref="P653:Q653"/>
    <mergeCell ref="R653:S653"/>
    <mergeCell ref="T653:U653"/>
    <mergeCell ref="V653:W653"/>
    <mergeCell ref="X653:Y653"/>
    <mergeCell ref="Z653:AA653"/>
    <mergeCell ref="B652:C652"/>
    <mergeCell ref="D652:E652"/>
    <mergeCell ref="F652:G652"/>
    <mergeCell ref="H652:I652"/>
    <mergeCell ref="J652:K652"/>
    <mergeCell ref="L652:M652"/>
    <mergeCell ref="N652:O652"/>
    <mergeCell ref="P652:Q652"/>
    <mergeCell ref="R652:S652"/>
    <mergeCell ref="T650:U650"/>
    <mergeCell ref="V650:W650"/>
    <mergeCell ref="X650:Y650"/>
    <mergeCell ref="Z650:AA650"/>
    <mergeCell ref="B651:C651"/>
    <mergeCell ref="D651:E651"/>
    <mergeCell ref="F651:G651"/>
    <mergeCell ref="H651:I651"/>
    <mergeCell ref="J651:K651"/>
    <mergeCell ref="L651:M651"/>
    <mergeCell ref="N651:O651"/>
    <mergeCell ref="P651:Q651"/>
    <mergeCell ref="R651:S651"/>
    <mergeCell ref="T651:U651"/>
    <mergeCell ref="V651:W651"/>
    <mergeCell ref="X651:Y651"/>
    <mergeCell ref="Z651:AA651"/>
    <mergeCell ref="B650:C650"/>
    <mergeCell ref="D650:E650"/>
    <mergeCell ref="F650:G650"/>
    <mergeCell ref="H650:I650"/>
    <mergeCell ref="J650:K650"/>
    <mergeCell ref="L650:M650"/>
    <mergeCell ref="N650:O650"/>
    <mergeCell ref="P650:Q650"/>
    <mergeCell ref="R650:S650"/>
    <mergeCell ref="T648:U648"/>
    <mergeCell ref="V648:W648"/>
    <mergeCell ref="X648:Y648"/>
    <mergeCell ref="Z648:AA648"/>
    <mergeCell ref="B649:C649"/>
    <mergeCell ref="D649:E649"/>
    <mergeCell ref="F649:G649"/>
    <mergeCell ref="H649:I649"/>
    <mergeCell ref="J649:K649"/>
    <mergeCell ref="L649:M649"/>
    <mergeCell ref="N649:O649"/>
    <mergeCell ref="P649:Q649"/>
    <mergeCell ref="R649:S649"/>
    <mergeCell ref="T649:U649"/>
    <mergeCell ref="V649:W649"/>
    <mergeCell ref="X649:Y649"/>
    <mergeCell ref="Z649:AA649"/>
    <mergeCell ref="B648:C648"/>
    <mergeCell ref="D648:E648"/>
    <mergeCell ref="F648:G648"/>
    <mergeCell ref="H648:I648"/>
    <mergeCell ref="J648:K648"/>
    <mergeCell ref="L648:M648"/>
    <mergeCell ref="N648:O648"/>
    <mergeCell ref="P648:Q648"/>
    <mergeCell ref="R648:S648"/>
    <mergeCell ref="T646:U646"/>
    <mergeCell ref="V646:W646"/>
    <mergeCell ref="X646:Y646"/>
    <mergeCell ref="Z646:AA646"/>
    <mergeCell ref="B647:C647"/>
    <mergeCell ref="D647:E647"/>
    <mergeCell ref="F647:G647"/>
    <mergeCell ref="H647:I647"/>
    <mergeCell ref="J647:K647"/>
    <mergeCell ref="L647:M647"/>
    <mergeCell ref="N647:O647"/>
    <mergeCell ref="P647:Q647"/>
    <mergeCell ref="R647:S647"/>
    <mergeCell ref="T647:U647"/>
    <mergeCell ref="V647:W647"/>
    <mergeCell ref="X647:Y647"/>
    <mergeCell ref="Z647:AA647"/>
    <mergeCell ref="B646:C646"/>
    <mergeCell ref="D646:E646"/>
    <mergeCell ref="F646:G646"/>
    <mergeCell ref="H646:I646"/>
    <mergeCell ref="J646:K646"/>
    <mergeCell ref="L646:M646"/>
    <mergeCell ref="N646:O646"/>
    <mergeCell ref="P646:Q646"/>
    <mergeCell ref="R646:S646"/>
    <mergeCell ref="T644:U644"/>
    <mergeCell ref="V644:W644"/>
    <mergeCell ref="X644:Y644"/>
    <mergeCell ref="Z644:AA644"/>
    <mergeCell ref="B645:C645"/>
    <mergeCell ref="D645:E645"/>
    <mergeCell ref="F645:G645"/>
    <mergeCell ref="H645:I645"/>
    <mergeCell ref="J645:K645"/>
    <mergeCell ref="L645:M645"/>
    <mergeCell ref="N645:O645"/>
    <mergeCell ref="P645:Q645"/>
    <mergeCell ref="R645:S645"/>
    <mergeCell ref="T645:U645"/>
    <mergeCell ref="V645:W645"/>
    <mergeCell ref="X645:Y645"/>
    <mergeCell ref="Z645:AA645"/>
    <mergeCell ref="B644:C644"/>
    <mergeCell ref="D644:E644"/>
    <mergeCell ref="F644:G644"/>
    <mergeCell ref="H644:I644"/>
    <mergeCell ref="J644:K644"/>
    <mergeCell ref="L644:M644"/>
    <mergeCell ref="N644:O644"/>
    <mergeCell ref="P644:Q644"/>
    <mergeCell ref="R644:S644"/>
    <mergeCell ref="T642:U642"/>
    <mergeCell ref="V642:W642"/>
    <mergeCell ref="X642:Y642"/>
    <mergeCell ref="Z642:AA642"/>
    <mergeCell ref="B643:C643"/>
    <mergeCell ref="D643:E643"/>
    <mergeCell ref="F643:G643"/>
    <mergeCell ref="H643:I643"/>
    <mergeCell ref="J643:K643"/>
    <mergeCell ref="L643:M643"/>
    <mergeCell ref="N643:O643"/>
    <mergeCell ref="P643:Q643"/>
    <mergeCell ref="R643:S643"/>
    <mergeCell ref="T643:U643"/>
    <mergeCell ref="V643:W643"/>
    <mergeCell ref="X643:Y643"/>
    <mergeCell ref="Z643:AA643"/>
    <mergeCell ref="B642:C642"/>
    <mergeCell ref="D642:E642"/>
    <mergeCell ref="F642:G642"/>
    <mergeCell ref="H642:I642"/>
    <mergeCell ref="J642:K642"/>
    <mergeCell ref="L642:M642"/>
    <mergeCell ref="N642:O642"/>
    <mergeCell ref="P642:Q642"/>
    <mergeCell ref="R642:S642"/>
    <mergeCell ref="T640:U640"/>
    <mergeCell ref="V640:W640"/>
    <mergeCell ref="X640:Y640"/>
    <mergeCell ref="Z640:AA640"/>
    <mergeCell ref="B641:C641"/>
    <mergeCell ref="D641:E641"/>
    <mergeCell ref="F641:G641"/>
    <mergeCell ref="H641:I641"/>
    <mergeCell ref="J641:K641"/>
    <mergeCell ref="L641:M641"/>
    <mergeCell ref="N641:O641"/>
    <mergeCell ref="P641:Q641"/>
    <mergeCell ref="R641:S641"/>
    <mergeCell ref="T641:U641"/>
    <mergeCell ref="V641:W641"/>
    <mergeCell ref="X641:Y641"/>
    <mergeCell ref="Z641:AA641"/>
    <mergeCell ref="B640:C640"/>
    <mergeCell ref="D640:E640"/>
    <mergeCell ref="F640:G640"/>
    <mergeCell ref="H640:I640"/>
    <mergeCell ref="J640:K640"/>
    <mergeCell ref="L640:M640"/>
    <mergeCell ref="N640:O640"/>
    <mergeCell ref="P640:Q640"/>
    <mergeCell ref="R640:S640"/>
    <mergeCell ref="T638:U638"/>
    <mergeCell ref="V638:W638"/>
    <mergeCell ref="X638:Y638"/>
    <mergeCell ref="Z638:AA638"/>
    <mergeCell ref="B639:C639"/>
    <mergeCell ref="D639:E639"/>
    <mergeCell ref="F639:G639"/>
    <mergeCell ref="H639:I639"/>
    <mergeCell ref="J639:K639"/>
    <mergeCell ref="L639:M639"/>
    <mergeCell ref="N639:O639"/>
    <mergeCell ref="P639:Q639"/>
    <mergeCell ref="R639:S639"/>
    <mergeCell ref="T639:U639"/>
    <mergeCell ref="V639:W639"/>
    <mergeCell ref="X639:Y639"/>
    <mergeCell ref="Z639:AA639"/>
    <mergeCell ref="B638:C638"/>
    <mergeCell ref="D638:E638"/>
    <mergeCell ref="F638:G638"/>
    <mergeCell ref="H638:I638"/>
    <mergeCell ref="J638:K638"/>
    <mergeCell ref="L638:M638"/>
    <mergeCell ref="N638:O638"/>
    <mergeCell ref="P638:Q638"/>
    <mergeCell ref="R638:S638"/>
    <mergeCell ref="T636:U636"/>
    <mergeCell ref="V636:W636"/>
    <mergeCell ref="X636:Y636"/>
    <mergeCell ref="Z636:AA636"/>
    <mergeCell ref="B637:C637"/>
    <mergeCell ref="D637:E637"/>
    <mergeCell ref="F637:G637"/>
    <mergeCell ref="H637:I637"/>
    <mergeCell ref="J637:K637"/>
    <mergeCell ref="L637:M637"/>
    <mergeCell ref="N637:O637"/>
    <mergeCell ref="P637:Q637"/>
    <mergeCell ref="R637:S637"/>
    <mergeCell ref="T637:U637"/>
    <mergeCell ref="V637:W637"/>
    <mergeCell ref="X637:Y637"/>
    <mergeCell ref="Z637:AA637"/>
    <mergeCell ref="B636:C636"/>
    <mergeCell ref="D636:E636"/>
    <mergeCell ref="F636:G636"/>
    <mergeCell ref="H636:I636"/>
    <mergeCell ref="J636:K636"/>
    <mergeCell ref="L636:M636"/>
    <mergeCell ref="N636:O636"/>
    <mergeCell ref="P636:Q636"/>
    <mergeCell ref="R636:S636"/>
    <mergeCell ref="T634:U634"/>
    <mergeCell ref="V634:W634"/>
    <mergeCell ref="X634:Y634"/>
    <mergeCell ref="Z634:AA634"/>
    <mergeCell ref="B635:C635"/>
    <mergeCell ref="D635:E635"/>
    <mergeCell ref="F635:G635"/>
    <mergeCell ref="H635:I635"/>
    <mergeCell ref="J635:K635"/>
    <mergeCell ref="L635:M635"/>
    <mergeCell ref="N635:O635"/>
    <mergeCell ref="P635:Q635"/>
    <mergeCell ref="R635:S635"/>
    <mergeCell ref="T635:U635"/>
    <mergeCell ref="V635:W635"/>
    <mergeCell ref="X635:Y635"/>
    <mergeCell ref="Z635:AA635"/>
    <mergeCell ref="B634:C634"/>
    <mergeCell ref="D634:E634"/>
    <mergeCell ref="F634:G634"/>
    <mergeCell ref="H634:I634"/>
    <mergeCell ref="J634:K634"/>
    <mergeCell ref="L634:M634"/>
    <mergeCell ref="N634:O634"/>
    <mergeCell ref="P634:Q634"/>
    <mergeCell ref="R634:S634"/>
    <mergeCell ref="T632:U632"/>
    <mergeCell ref="V632:W632"/>
    <mergeCell ref="X632:Y632"/>
    <mergeCell ref="Z632:AA632"/>
    <mergeCell ref="B633:C633"/>
    <mergeCell ref="D633:E633"/>
    <mergeCell ref="F633:G633"/>
    <mergeCell ref="H633:I633"/>
    <mergeCell ref="J633:K633"/>
    <mergeCell ref="L633:M633"/>
    <mergeCell ref="N633:O633"/>
    <mergeCell ref="P633:Q633"/>
    <mergeCell ref="R633:S633"/>
    <mergeCell ref="T633:U633"/>
    <mergeCell ref="V633:W633"/>
    <mergeCell ref="X633:Y633"/>
    <mergeCell ref="Z633:AA633"/>
    <mergeCell ref="B632:C632"/>
    <mergeCell ref="D632:E632"/>
    <mergeCell ref="F632:G632"/>
    <mergeCell ref="H632:I632"/>
    <mergeCell ref="J632:K632"/>
    <mergeCell ref="L632:M632"/>
    <mergeCell ref="N632:O632"/>
    <mergeCell ref="P632:Q632"/>
    <mergeCell ref="R632:S632"/>
    <mergeCell ref="T630:U630"/>
    <mergeCell ref="V630:W630"/>
    <mergeCell ref="X630:Y630"/>
    <mergeCell ref="Z630:AA630"/>
    <mergeCell ref="B631:C631"/>
    <mergeCell ref="D631:E631"/>
    <mergeCell ref="F631:G631"/>
    <mergeCell ref="H631:I631"/>
    <mergeCell ref="J631:K631"/>
    <mergeCell ref="L631:M631"/>
    <mergeCell ref="N631:O631"/>
    <mergeCell ref="P631:Q631"/>
    <mergeCell ref="R631:S631"/>
    <mergeCell ref="T631:U631"/>
    <mergeCell ref="V631:W631"/>
    <mergeCell ref="X631:Y631"/>
    <mergeCell ref="Z631:AA631"/>
    <mergeCell ref="B630:C630"/>
    <mergeCell ref="D630:E630"/>
    <mergeCell ref="F630:G630"/>
    <mergeCell ref="H630:I630"/>
    <mergeCell ref="J630:K630"/>
    <mergeCell ref="L630:M630"/>
    <mergeCell ref="N630:O630"/>
    <mergeCell ref="P630:Q630"/>
    <mergeCell ref="R630:S630"/>
    <mergeCell ref="T628:U628"/>
    <mergeCell ref="V628:W628"/>
    <mergeCell ref="X628:Y628"/>
    <mergeCell ref="Z628:AA628"/>
    <mergeCell ref="B629:C629"/>
    <mergeCell ref="D629:E629"/>
    <mergeCell ref="F629:G629"/>
    <mergeCell ref="H629:I629"/>
    <mergeCell ref="J629:K629"/>
    <mergeCell ref="L629:M629"/>
    <mergeCell ref="N629:O629"/>
    <mergeCell ref="P629:Q629"/>
    <mergeCell ref="R629:S629"/>
    <mergeCell ref="T629:U629"/>
    <mergeCell ref="V629:W629"/>
    <mergeCell ref="X629:Y629"/>
    <mergeCell ref="Z629:AA629"/>
    <mergeCell ref="B628:C628"/>
    <mergeCell ref="D628:E628"/>
    <mergeCell ref="F628:G628"/>
    <mergeCell ref="H628:I628"/>
    <mergeCell ref="J628:K628"/>
    <mergeCell ref="L628:M628"/>
    <mergeCell ref="N628:O628"/>
    <mergeCell ref="P628:Q628"/>
    <mergeCell ref="R628:S628"/>
    <mergeCell ref="T626:U626"/>
    <mergeCell ref="V626:W626"/>
    <mergeCell ref="X626:Y626"/>
    <mergeCell ref="Z626:AA626"/>
    <mergeCell ref="B627:C627"/>
    <mergeCell ref="D627:E627"/>
    <mergeCell ref="F627:G627"/>
    <mergeCell ref="H627:I627"/>
    <mergeCell ref="J627:K627"/>
    <mergeCell ref="L627:M627"/>
    <mergeCell ref="N627:O627"/>
    <mergeCell ref="P627:Q627"/>
    <mergeCell ref="R627:S627"/>
    <mergeCell ref="T627:U627"/>
    <mergeCell ref="V627:W627"/>
    <mergeCell ref="X627:Y627"/>
    <mergeCell ref="Z627:AA627"/>
    <mergeCell ref="B626:C626"/>
    <mergeCell ref="D626:E626"/>
    <mergeCell ref="F626:G626"/>
    <mergeCell ref="H626:I626"/>
    <mergeCell ref="J626:K626"/>
    <mergeCell ref="L626:M626"/>
    <mergeCell ref="N626:O626"/>
    <mergeCell ref="P626:Q626"/>
    <mergeCell ref="R626:S626"/>
    <mergeCell ref="T624:U624"/>
    <mergeCell ref="V624:W624"/>
    <mergeCell ref="X624:Y624"/>
    <mergeCell ref="Z624:AA624"/>
    <mergeCell ref="B625:C625"/>
    <mergeCell ref="D625:E625"/>
    <mergeCell ref="F625:G625"/>
    <mergeCell ref="H625:I625"/>
    <mergeCell ref="J625:K625"/>
    <mergeCell ref="L625:M625"/>
    <mergeCell ref="N625:O625"/>
    <mergeCell ref="P625:Q625"/>
    <mergeCell ref="R625:S625"/>
    <mergeCell ref="T625:U625"/>
    <mergeCell ref="V625:W625"/>
    <mergeCell ref="X625:Y625"/>
    <mergeCell ref="Z625:AA625"/>
    <mergeCell ref="B624:C624"/>
    <mergeCell ref="D624:E624"/>
    <mergeCell ref="F624:G624"/>
    <mergeCell ref="H624:I624"/>
    <mergeCell ref="J624:K624"/>
    <mergeCell ref="L624:M624"/>
    <mergeCell ref="N624:O624"/>
    <mergeCell ref="P624:Q624"/>
    <mergeCell ref="R624:S624"/>
    <mergeCell ref="T622:U622"/>
    <mergeCell ref="V622:W622"/>
    <mergeCell ref="X622:Y622"/>
    <mergeCell ref="Z622:AA622"/>
    <mergeCell ref="B623:C623"/>
    <mergeCell ref="D623:E623"/>
    <mergeCell ref="F623:G623"/>
    <mergeCell ref="H623:I623"/>
    <mergeCell ref="J623:K623"/>
    <mergeCell ref="L623:M623"/>
    <mergeCell ref="N623:O623"/>
    <mergeCell ref="P623:Q623"/>
    <mergeCell ref="R623:S623"/>
    <mergeCell ref="T623:U623"/>
    <mergeCell ref="V623:W623"/>
    <mergeCell ref="X623:Y623"/>
    <mergeCell ref="Z623:AA623"/>
    <mergeCell ref="B622:C622"/>
    <mergeCell ref="D622:E622"/>
    <mergeCell ref="F622:G622"/>
    <mergeCell ref="H622:I622"/>
    <mergeCell ref="J622:K622"/>
    <mergeCell ref="L622:M622"/>
    <mergeCell ref="N622:O622"/>
    <mergeCell ref="P622:Q622"/>
    <mergeCell ref="R622:S622"/>
    <mergeCell ref="T620:U620"/>
    <mergeCell ref="V620:W620"/>
    <mergeCell ref="X620:Y620"/>
    <mergeCell ref="Z620:AA620"/>
    <mergeCell ref="B621:C621"/>
    <mergeCell ref="D621:E621"/>
    <mergeCell ref="F621:G621"/>
    <mergeCell ref="H621:I621"/>
    <mergeCell ref="J621:K621"/>
    <mergeCell ref="L621:M621"/>
    <mergeCell ref="N621:O621"/>
    <mergeCell ref="P621:Q621"/>
    <mergeCell ref="R621:S621"/>
    <mergeCell ref="T621:U621"/>
    <mergeCell ref="V621:W621"/>
    <mergeCell ref="X621:Y621"/>
    <mergeCell ref="Z621:AA621"/>
    <mergeCell ref="B620:C620"/>
    <mergeCell ref="D620:E620"/>
    <mergeCell ref="F620:G620"/>
    <mergeCell ref="H620:I620"/>
    <mergeCell ref="J620:K620"/>
    <mergeCell ref="L620:M620"/>
    <mergeCell ref="N620:O620"/>
    <mergeCell ref="P620:Q620"/>
    <mergeCell ref="R620:S620"/>
    <mergeCell ref="T618:U618"/>
    <mergeCell ref="V618:W618"/>
    <mergeCell ref="X618:Y618"/>
    <mergeCell ref="Z618:AA618"/>
    <mergeCell ref="B619:C619"/>
    <mergeCell ref="D619:E619"/>
    <mergeCell ref="F619:G619"/>
    <mergeCell ref="H619:I619"/>
    <mergeCell ref="J619:K619"/>
    <mergeCell ref="L619:M619"/>
    <mergeCell ref="N619:O619"/>
    <mergeCell ref="P619:Q619"/>
    <mergeCell ref="R619:S619"/>
    <mergeCell ref="T619:U619"/>
    <mergeCell ref="V619:W619"/>
    <mergeCell ref="X619:Y619"/>
    <mergeCell ref="Z619:AA619"/>
    <mergeCell ref="B618:C618"/>
    <mergeCell ref="D618:E618"/>
    <mergeCell ref="F618:G618"/>
    <mergeCell ref="H618:I618"/>
    <mergeCell ref="J618:K618"/>
    <mergeCell ref="L618:M618"/>
    <mergeCell ref="N618:O618"/>
    <mergeCell ref="P618:Q618"/>
    <mergeCell ref="R618:S618"/>
    <mergeCell ref="T616:U616"/>
    <mergeCell ref="V616:W616"/>
    <mergeCell ref="X616:Y616"/>
    <mergeCell ref="Z616:AA616"/>
    <mergeCell ref="B617:C617"/>
    <mergeCell ref="D617:E617"/>
    <mergeCell ref="F617:G617"/>
    <mergeCell ref="H617:I617"/>
    <mergeCell ref="J617:K617"/>
    <mergeCell ref="L617:M617"/>
    <mergeCell ref="N617:O617"/>
    <mergeCell ref="P617:Q617"/>
    <mergeCell ref="R617:S617"/>
    <mergeCell ref="T617:U617"/>
    <mergeCell ref="V617:W617"/>
    <mergeCell ref="X617:Y617"/>
    <mergeCell ref="Z617:AA617"/>
    <mergeCell ref="B616:C616"/>
    <mergeCell ref="D616:E616"/>
    <mergeCell ref="F616:G616"/>
    <mergeCell ref="H616:I616"/>
    <mergeCell ref="J616:K616"/>
    <mergeCell ref="L616:M616"/>
    <mergeCell ref="N616:O616"/>
    <mergeCell ref="P616:Q616"/>
    <mergeCell ref="R616:S616"/>
    <mergeCell ref="T614:U614"/>
    <mergeCell ref="V614:W614"/>
    <mergeCell ref="X614:Y614"/>
    <mergeCell ref="Z614:AA614"/>
    <mergeCell ref="B615:C615"/>
    <mergeCell ref="D615:E615"/>
    <mergeCell ref="F615:G615"/>
    <mergeCell ref="H615:I615"/>
    <mergeCell ref="J615:K615"/>
    <mergeCell ref="L615:M615"/>
    <mergeCell ref="N615:O615"/>
    <mergeCell ref="P615:Q615"/>
    <mergeCell ref="R615:S615"/>
    <mergeCell ref="T615:U615"/>
    <mergeCell ref="V615:W615"/>
    <mergeCell ref="X615:Y615"/>
    <mergeCell ref="Z615:AA615"/>
    <mergeCell ref="B614:C614"/>
    <mergeCell ref="D614:E614"/>
    <mergeCell ref="F614:G614"/>
    <mergeCell ref="H614:I614"/>
    <mergeCell ref="J614:K614"/>
    <mergeCell ref="L614:M614"/>
    <mergeCell ref="N614:O614"/>
    <mergeCell ref="P614:Q614"/>
    <mergeCell ref="R614:S614"/>
    <mergeCell ref="T612:U612"/>
    <mergeCell ref="V612:W612"/>
    <mergeCell ref="X612:Y612"/>
    <mergeCell ref="Z612:AA612"/>
    <mergeCell ref="B613:C613"/>
    <mergeCell ref="D613:E613"/>
    <mergeCell ref="F613:G613"/>
    <mergeCell ref="H613:I613"/>
    <mergeCell ref="J613:K613"/>
    <mergeCell ref="L613:M613"/>
    <mergeCell ref="N613:O613"/>
    <mergeCell ref="P613:Q613"/>
    <mergeCell ref="R613:S613"/>
    <mergeCell ref="T613:U613"/>
    <mergeCell ref="V613:W613"/>
    <mergeCell ref="X613:Y613"/>
    <mergeCell ref="Z613:AA613"/>
    <mergeCell ref="B612:C612"/>
    <mergeCell ref="D612:E612"/>
    <mergeCell ref="F612:G612"/>
    <mergeCell ref="H612:I612"/>
    <mergeCell ref="J612:K612"/>
    <mergeCell ref="L612:M612"/>
    <mergeCell ref="N612:O612"/>
    <mergeCell ref="P612:Q612"/>
    <mergeCell ref="R612:S612"/>
    <mergeCell ref="T610:U610"/>
    <mergeCell ref="V610:W610"/>
    <mergeCell ref="X610:Y610"/>
    <mergeCell ref="Z610:AA610"/>
    <mergeCell ref="B611:C611"/>
    <mergeCell ref="D611:E611"/>
    <mergeCell ref="F611:G611"/>
    <mergeCell ref="H611:I611"/>
    <mergeCell ref="J611:K611"/>
    <mergeCell ref="L611:M611"/>
    <mergeCell ref="N611:O611"/>
    <mergeCell ref="P611:Q611"/>
    <mergeCell ref="R611:S611"/>
    <mergeCell ref="T611:U611"/>
    <mergeCell ref="V611:W611"/>
    <mergeCell ref="X611:Y611"/>
    <mergeCell ref="Z611:AA611"/>
    <mergeCell ref="B610:C610"/>
    <mergeCell ref="D610:E610"/>
    <mergeCell ref="F610:G610"/>
    <mergeCell ref="H610:I610"/>
    <mergeCell ref="J610:K610"/>
    <mergeCell ref="L610:M610"/>
    <mergeCell ref="N610:O610"/>
    <mergeCell ref="P610:Q610"/>
    <mergeCell ref="R610:S610"/>
    <mergeCell ref="T608:U608"/>
    <mergeCell ref="V608:W608"/>
    <mergeCell ref="X608:Y608"/>
    <mergeCell ref="Z608:AA608"/>
    <mergeCell ref="B609:C609"/>
    <mergeCell ref="D609:E609"/>
    <mergeCell ref="F609:G609"/>
    <mergeCell ref="H609:I609"/>
    <mergeCell ref="J609:K609"/>
    <mergeCell ref="L609:M609"/>
    <mergeCell ref="N609:O609"/>
    <mergeCell ref="P609:Q609"/>
    <mergeCell ref="R609:S609"/>
    <mergeCell ref="T609:U609"/>
    <mergeCell ref="V609:W609"/>
    <mergeCell ref="X609:Y609"/>
    <mergeCell ref="Z609:AA609"/>
    <mergeCell ref="B608:C608"/>
    <mergeCell ref="D608:E608"/>
    <mergeCell ref="F608:G608"/>
    <mergeCell ref="H608:I608"/>
    <mergeCell ref="J608:K608"/>
    <mergeCell ref="L608:M608"/>
    <mergeCell ref="N608:O608"/>
    <mergeCell ref="P608:Q608"/>
    <mergeCell ref="R608:S608"/>
    <mergeCell ref="D607:E607"/>
    <mergeCell ref="F607:G607"/>
    <mergeCell ref="H607:I607"/>
    <mergeCell ref="J607:K607"/>
    <mergeCell ref="L607:M607"/>
    <mergeCell ref="N607:O607"/>
    <mergeCell ref="P607:Q607"/>
    <mergeCell ref="R607:S607"/>
    <mergeCell ref="T607:U607"/>
    <mergeCell ref="V607:W607"/>
    <mergeCell ref="X607:Y607"/>
    <mergeCell ref="Z607:AA607"/>
    <mergeCell ref="T603:U603"/>
    <mergeCell ref="V603:W603"/>
    <mergeCell ref="X603:Y603"/>
    <mergeCell ref="Z603:AA603"/>
    <mergeCell ref="A606:B607"/>
    <mergeCell ref="D606:K606"/>
    <mergeCell ref="L606:S606"/>
    <mergeCell ref="T606:AA606"/>
    <mergeCell ref="B603:C603"/>
    <mergeCell ref="D603:E603"/>
    <mergeCell ref="F603:G603"/>
    <mergeCell ref="H603:I603"/>
    <mergeCell ref="J603:K603"/>
    <mergeCell ref="L603:M603"/>
    <mergeCell ref="N603:O603"/>
    <mergeCell ref="P603:Q603"/>
    <mergeCell ref="R603:S603"/>
    <mergeCell ref="T601:U601"/>
    <mergeCell ref="V601:W601"/>
    <mergeCell ref="X601:Y601"/>
    <mergeCell ref="Z601:AA601"/>
    <mergeCell ref="B602:C602"/>
    <mergeCell ref="D602:E602"/>
    <mergeCell ref="F602:G602"/>
    <mergeCell ref="H602:I602"/>
    <mergeCell ref="J602:K602"/>
    <mergeCell ref="L602:M602"/>
    <mergeCell ref="N602:O602"/>
    <mergeCell ref="P602:Q602"/>
    <mergeCell ref="R602:S602"/>
    <mergeCell ref="T602:U602"/>
    <mergeCell ref="V602:W602"/>
    <mergeCell ref="X602:Y602"/>
    <mergeCell ref="Z602:AA602"/>
    <mergeCell ref="B601:C601"/>
    <mergeCell ref="D601:E601"/>
    <mergeCell ref="F601:G601"/>
    <mergeCell ref="H601:I601"/>
    <mergeCell ref="J601:K601"/>
    <mergeCell ref="L601:M601"/>
    <mergeCell ref="N601:O601"/>
    <mergeCell ref="P601:Q601"/>
    <mergeCell ref="R601:S601"/>
    <mergeCell ref="T599:U599"/>
    <mergeCell ref="V599:W599"/>
    <mergeCell ref="X599:Y599"/>
    <mergeCell ref="Z599:AA599"/>
    <mergeCell ref="B600:C600"/>
    <mergeCell ref="D600:E600"/>
    <mergeCell ref="F600:G600"/>
    <mergeCell ref="H600:I600"/>
    <mergeCell ref="J600:K600"/>
    <mergeCell ref="L600:M600"/>
    <mergeCell ref="N600:O600"/>
    <mergeCell ref="P600:Q600"/>
    <mergeCell ref="R600:S600"/>
    <mergeCell ref="T600:U600"/>
    <mergeCell ref="V600:W600"/>
    <mergeCell ref="X600:Y600"/>
    <mergeCell ref="Z600:AA600"/>
    <mergeCell ref="B599:C599"/>
    <mergeCell ref="D599:E599"/>
    <mergeCell ref="F599:G599"/>
    <mergeCell ref="H599:I599"/>
    <mergeCell ref="J599:K599"/>
    <mergeCell ref="L599:M599"/>
    <mergeCell ref="N599:O599"/>
    <mergeCell ref="P599:Q599"/>
    <mergeCell ref="R599:S599"/>
    <mergeCell ref="T597:U597"/>
    <mergeCell ref="V597:W597"/>
    <mergeCell ref="X597:Y597"/>
    <mergeCell ref="Z597:AA597"/>
    <mergeCell ref="B598:C598"/>
    <mergeCell ref="D598:E598"/>
    <mergeCell ref="F598:G598"/>
    <mergeCell ref="H598:I598"/>
    <mergeCell ref="J598:K598"/>
    <mergeCell ref="L598:M598"/>
    <mergeCell ref="N598:O598"/>
    <mergeCell ref="P598:Q598"/>
    <mergeCell ref="R598:S598"/>
    <mergeCell ref="T598:U598"/>
    <mergeCell ref="V598:W598"/>
    <mergeCell ref="X598:Y598"/>
    <mergeCell ref="Z598:AA598"/>
    <mergeCell ref="B597:C597"/>
    <mergeCell ref="D597:E597"/>
    <mergeCell ref="F597:G597"/>
    <mergeCell ref="H597:I597"/>
    <mergeCell ref="J597:K597"/>
    <mergeCell ref="L597:M597"/>
    <mergeCell ref="N597:O597"/>
    <mergeCell ref="P597:Q597"/>
    <mergeCell ref="R597:S597"/>
    <mergeCell ref="T595:U595"/>
    <mergeCell ref="V595:W595"/>
    <mergeCell ref="X595:Y595"/>
    <mergeCell ref="Z595:AA595"/>
    <mergeCell ref="B596:C596"/>
    <mergeCell ref="D596:E596"/>
    <mergeCell ref="F596:G596"/>
    <mergeCell ref="H596:I596"/>
    <mergeCell ref="J596:K596"/>
    <mergeCell ref="L596:M596"/>
    <mergeCell ref="N596:O596"/>
    <mergeCell ref="P596:Q596"/>
    <mergeCell ref="R596:S596"/>
    <mergeCell ref="T596:U596"/>
    <mergeCell ref="V596:W596"/>
    <mergeCell ref="X596:Y596"/>
    <mergeCell ref="Z596:AA596"/>
    <mergeCell ref="B595:C595"/>
    <mergeCell ref="D595:E595"/>
    <mergeCell ref="F595:G595"/>
    <mergeCell ref="H595:I595"/>
    <mergeCell ref="J595:K595"/>
    <mergeCell ref="L595:M595"/>
    <mergeCell ref="N595:O595"/>
    <mergeCell ref="P595:Q595"/>
    <mergeCell ref="R595:S595"/>
    <mergeCell ref="T593:U593"/>
    <mergeCell ref="V593:W593"/>
    <mergeCell ref="X593:Y593"/>
    <mergeCell ref="Z593:AA593"/>
    <mergeCell ref="B594:C594"/>
    <mergeCell ref="D594:E594"/>
    <mergeCell ref="F594:G594"/>
    <mergeCell ref="H594:I594"/>
    <mergeCell ref="J594:K594"/>
    <mergeCell ref="L594:M594"/>
    <mergeCell ref="N594:O594"/>
    <mergeCell ref="P594:Q594"/>
    <mergeCell ref="R594:S594"/>
    <mergeCell ref="T594:U594"/>
    <mergeCell ref="V594:W594"/>
    <mergeCell ref="X594:Y594"/>
    <mergeCell ref="Z594:AA594"/>
    <mergeCell ref="B593:C593"/>
    <mergeCell ref="D593:E593"/>
    <mergeCell ref="F593:G593"/>
    <mergeCell ref="H593:I593"/>
    <mergeCell ref="J593:K593"/>
    <mergeCell ref="L593:M593"/>
    <mergeCell ref="N593:O593"/>
    <mergeCell ref="P593:Q593"/>
    <mergeCell ref="R593:S593"/>
    <mergeCell ref="T591:U591"/>
    <mergeCell ref="V591:W591"/>
    <mergeCell ref="X591:Y591"/>
    <mergeCell ref="Z591:AA591"/>
    <mergeCell ref="B592:C592"/>
    <mergeCell ref="D592:E592"/>
    <mergeCell ref="F592:G592"/>
    <mergeCell ref="H592:I592"/>
    <mergeCell ref="J592:K592"/>
    <mergeCell ref="L592:M592"/>
    <mergeCell ref="N592:O592"/>
    <mergeCell ref="P592:Q592"/>
    <mergeCell ref="R592:S592"/>
    <mergeCell ref="T592:U592"/>
    <mergeCell ref="V592:W592"/>
    <mergeCell ref="X592:Y592"/>
    <mergeCell ref="Z592:AA592"/>
    <mergeCell ref="B591:C591"/>
    <mergeCell ref="D591:E591"/>
    <mergeCell ref="F591:G591"/>
    <mergeCell ref="H591:I591"/>
    <mergeCell ref="J591:K591"/>
    <mergeCell ref="L591:M591"/>
    <mergeCell ref="N591:O591"/>
    <mergeCell ref="P591:Q591"/>
    <mergeCell ref="R591:S591"/>
    <mergeCell ref="T589:U589"/>
    <mergeCell ref="V589:W589"/>
    <mergeCell ref="X589:Y589"/>
    <mergeCell ref="Z589:AA589"/>
    <mergeCell ref="B590:C590"/>
    <mergeCell ref="D590:E590"/>
    <mergeCell ref="F590:G590"/>
    <mergeCell ref="H590:I590"/>
    <mergeCell ref="J590:K590"/>
    <mergeCell ref="L590:M590"/>
    <mergeCell ref="N590:O590"/>
    <mergeCell ref="P590:Q590"/>
    <mergeCell ref="R590:S590"/>
    <mergeCell ref="T590:U590"/>
    <mergeCell ref="V590:W590"/>
    <mergeCell ref="X590:Y590"/>
    <mergeCell ref="Z590:AA590"/>
    <mergeCell ref="B589:C589"/>
    <mergeCell ref="D589:E589"/>
    <mergeCell ref="F589:G589"/>
    <mergeCell ref="H589:I589"/>
    <mergeCell ref="J589:K589"/>
    <mergeCell ref="L589:M589"/>
    <mergeCell ref="N589:O589"/>
    <mergeCell ref="P589:Q589"/>
    <mergeCell ref="R589:S589"/>
    <mergeCell ref="T587:U587"/>
    <mergeCell ref="V587:W587"/>
    <mergeCell ref="X587:Y587"/>
    <mergeCell ref="Z587:AA587"/>
    <mergeCell ref="B588:C588"/>
    <mergeCell ref="D588:E588"/>
    <mergeCell ref="F588:G588"/>
    <mergeCell ref="H588:I588"/>
    <mergeCell ref="J588:K588"/>
    <mergeCell ref="L588:M588"/>
    <mergeCell ref="N588:O588"/>
    <mergeCell ref="P588:Q588"/>
    <mergeCell ref="R588:S588"/>
    <mergeCell ref="T588:U588"/>
    <mergeCell ref="V588:W588"/>
    <mergeCell ref="X588:Y588"/>
    <mergeCell ref="Z588:AA588"/>
    <mergeCell ref="B587:C587"/>
    <mergeCell ref="D587:E587"/>
    <mergeCell ref="F587:G587"/>
    <mergeCell ref="H587:I587"/>
    <mergeCell ref="J587:K587"/>
    <mergeCell ref="L587:M587"/>
    <mergeCell ref="N587:O587"/>
    <mergeCell ref="P587:Q587"/>
    <mergeCell ref="R587:S587"/>
    <mergeCell ref="T585:U585"/>
    <mergeCell ref="V585:W585"/>
    <mergeCell ref="X585:Y585"/>
    <mergeCell ref="Z585:AA585"/>
    <mergeCell ref="B586:C586"/>
    <mergeCell ref="D586:E586"/>
    <mergeCell ref="F586:G586"/>
    <mergeCell ref="H586:I586"/>
    <mergeCell ref="J586:K586"/>
    <mergeCell ref="L586:M586"/>
    <mergeCell ref="N586:O586"/>
    <mergeCell ref="P586:Q586"/>
    <mergeCell ref="R586:S586"/>
    <mergeCell ref="T586:U586"/>
    <mergeCell ref="V586:W586"/>
    <mergeCell ref="X586:Y586"/>
    <mergeCell ref="Z586:AA586"/>
    <mergeCell ref="B585:C585"/>
    <mergeCell ref="D585:E585"/>
    <mergeCell ref="F585:G585"/>
    <mergeCell ref="H585:I585"/>
    <mergeCell ref="J585:K585"/>
    <mergeCell ref="L585:M585"/>
    <mergeCell ref="N585:O585"/>
    <mergeCell ref="P585:Q585"/>
    <mergeCell ref="R585:S585"/>
    <mergeCell ref="T583:U583"/>
    <mergeCell ref="V583:W583"/>
    <mergeCell ref="X583:Y583"/>
    <mergeCell ref="Z583:AA583"/>
    <mergeCell ref="B584:C584"/>
    <mergeCell ref="D584:E584"/>
    <mergeCell ref="F584:G584"/>
    <mergeCell ref="H584:I584"/>
    <mergeCell ref="J584:K584"/>
    <mergeCell ref="L584:M584"/>
    <mergeCell ref="N584:O584"/>
    <mergeCell ref="P584:Q584"/>
    <mergeCell ref="R584:S584"/>
    <mergeCell ref="T584:U584"/>
    <mergeCell ref="V584:W584"/>
    <mergeCell ref="X584:Y584"/>
    <mergeCell ref="Z584:AA584"/>
    <mergeCell ref="B583:C583"/>
    <mergeCell ref="D583:E583"/>
    <mergeCell ref="F583:G583"/>
    <mergeCell ref="H583:I583"/>
    <mergeCell ref="J583:K583"/>
    <mergeCell ref="L583:M583"/>
    <mergeCell ref="N583:O583"/>
    <mergeCell ref="P583:Q583"/>
    <mergeCell ref="R583:S583"/>
    <mergeCell ref="T581:U581"/>
    <mergeCell ref="V581:W581"/>
    <mergeCell ref="X581:Y581"/>
    <mergeCell ref="Z581:AA581"/>
    <mergeCell ref="B582:C582"/>
    <mergeCell ref="D582:E582"/>
    <mergeCell ref="F582:G582"/>
    <mergeCell ref="H582:I582"/>
    <mergeCell ref="J582:K582"/>
    <mergeCell ref="L582:M582"/>
    <mergeCell ref="N582:O582"/>
    <mergeCell ref="P582:Q582"/>
    <mergeCell ref="R582:S582"/>
    <mergeCell ref="T582:U582"/>
    <mergeCell ref="V582:W582"/>
    <mergeCell ref="X582:Y582"/>
    <mergeCell ref="Z582:AA582"/>
    <mergeCell ref="B581:C581"/>
    <mergeCell ref="D581:E581"/>
    <mergeCell ref="F581:G581"/>
    <mergeCell ref="H581:I581"/>
    <mergeCell ref="J581:K581"/>
    <mergeCell ref="L581:M581"/>
    <mergeCell ref="N581:O581"/>
    <mergeCell ref="P581:Q581"/>
    <mergeCell ref="R581:S581"/>
    <mergeCell ref="T579:U579"/>
    <mergeCell ref="V579:W579"/>
    <mergeCell ref="X579:Y579"/>
    <mergeCell ref="Z579:AA579"/>
    <mergeCell ref="B580:C580"/>
    <mergeCell ref="D580:E580"/>
    <mergeCell ref="F580:G580"/>
    <mergeCell ref="H580:I580"/>
    <mergeCell ref="J580:K580"/>
    <mergeCell ref="L580:M580"/>
    <mergeCell ref="N580:O580"/>
    <mergeCell ref="P580:Q580"/>
    <mergeCell ref="R580:S580"/>
    <mergeCell ref="T580:U580"/>
    <mergeCell ref="V580:W580"/>
    <mergeCell ref="X580:Y580"/>
    <mergeCell ref="Z580:AA580"/>
    <mergeCell ref="B579:C579"/>
    <mergeCell ref="D579:E579"/>
    <mergeCell ref="F579:G579"/>
    <mergeCell ref="H579:I579"/>
    <mergeCell ref="J579:K579"/>
    <mergeCell ref="L579:M579"/>
    <mergeCell ref="N579:O579"/>
    <mergeCell ref="P579:Q579"/>
    <mergeCell ref="R579:S579"/>
    <mergeCell ref="T577:U577"/>
    <mergeCell ref="V577:W577"/>
    <mergeCell ref="X577:Y577"/>
    <mergeCell ref="Z577:AA577"/>
    <mergeCell ref="B578:C578"/>
    <mergeCell ref="D578:E578"/>
    <mergeCell ref="F578:G578"/>
    <mergeCell ref="H578:I578"/>
    <mergeCell ref="J578:K578"/>
    <mergeCell ref="L578:M578"/>
    <mergeCell ref="N578:O578"/>
    <mergeCell ref="P578:Q578"/>
    <mergeCell ref="R578:S578"/>
    <mergeCell ref="T578:U578"/>
    <mergeCell ref="V578:W578"/>
    <mergeCell ref="X578:Y578"/>
    <mergeCell ref="Z578:AA578"/>
    <mergeCell ref="B577:C577"/>
    <mergeCell ref="D577:E577"/>
    <mergeCell ref="F577:G577"/>
    <mergeCell ref="H577:I577"/>
    <mergeCell ref="J577:K577"/>
    <mergeCell ref="L577:M577"/>
    <mergeCell ref="N577:O577"/>
    <mergeCell ref="P577:Q577"/>
    <mergeCell ref="R577:S577"/>
    <mergeCell ref="T575:U575"/>
    <mergeCell ref="V575:W575"/>
    <mergeCell ref="X575:Y575"/>
    <mergeCell ref="Z575:AA575"/>
    <mergeCell ref="B576:C576"/>
    <mergeCell ref="D576:E576"/>
    <mergeCell ref="F576:G576"/>
    <mergeCell ref="H576:I576"/>
    <mergeCell ref="J576:K576"/>
    <mergeCell ref="L576:M576"/>
    <mergeCell ref="N576:O576"/>
    <mergeCell ref="P576:Q576"/>
    <mergeCell ref="R576:S576"/>
    <mergeCell ref="T576:U576"/>
    <mergeCell ref="V576:W576"/>
    <mergeCell ref="X576:Y576"/>
    <mergeCell ref="Z576:AA576"/>
    <mergeCell ref="B575:C575"/>
    <mergeCell ref="D575:E575"/>
    <mergeCell ref="F575:G575"/>
    <mergeCell ref="H575:I575"/>
    <mergeCell ref="J575:K575"/>
    <mergeCell ref="L575:M575"/>
    <mergeCell ref="N575:O575"/>
    <mergeCell ref="P575:Q575"/>
    <mergeCell ref="R575:S575"/>
    <mergeCell ref="T573:U573"/>
    <mergeCell ref="V573:W573"/>
    <mergeCell ref="X573:Y573"/>
    <mergeCell ref="Z573:AA573"/>
    <mergeCell ref="B574:C574"/>
    <mergeCell ref="D574:E574"/>
    <mergeCell ref="F574:G574"/>
    <mergeCell ref="H574:I574"/>
    <mergeCell ref="J574:K574"/>
    <mergeCell ref="L574:M574"/>
    <mergeCell ref="N574:O574"/>
    <mergeCell ref="P574:Q574"/>
    <mergeCell ref="R574:S574"/>
    <mergeCell ref="T574:U574"/>
    <mergeCell ref="V574:W574"/>
    <mergeCell ref="X574:Y574"/>
    <mergeCell ref="Z574:AA574"/>
    <mergeCell ref="B573:C573"/>
    <mergeCell ref="D573:E573"/>
    <mergeCell ref="F573:G573"/>
    <mergeCell ref="H573:I573"/>
    <mergeCell ref="J573:K573"/>
    <mergeCell ref="L573:M573"/>
    <mergeCell ref="N573:O573"/>
    <mergeCell ref="P573:Q573"/>
    <mergeCell ref="R573:S573"/>
    <mergeCell ref="T571:U571"/>
    <mergeCell ref="V571:W571"/>
    <mergeCell ref="X571:Y571"/>
    <mergeCell ref="Z571:AA571"/>
    <mergeCell ref="B572:C572"/>
    <mergeCell ref="D572:E572"/>
    <mergeCell ref="F572:G572"/>
    <mergeCell ref="H572:I572"/>
    <mergeCell ref="J572:K572"/>
    <mergeCell ref="L572:M572"/>
    <mergeCell ref="N572:O572"/>
    <mergeCell ref="P572:Q572"/>
    <mergeCell ref="R572:S572"/>
    <mergeCell ref="T572:U572"/>
    <mergeCell ref="V572:W572"/>
    <mergeCell ref="X572:Y572"/>
    <mergeCell ref="Z572:AA572"/>
    <mergeCell ref="B571:C571"/>
    <mergeCell ref="D571:E571"/>
    <mergeCell ref="F571:G571"/>
    <mergeCell ref="H571:I571"/>
    <mergeCell ref="J571:K571"/>
    <mergeCell ref="L571:M571"/>
    <mergeCell ref="N571:O571"/>
    <mergeCell ref="P571:Q571"/>
    <mergeCell ref="R571:S571"/>
    <mergeCell ref="T569:U569"/>
    <mergeCell ref="V569:W569"/>
    <mergeCell ref="X569:Y569"/>
    <mergeCell ref="Z569:AA569"/>
    <mergeCell ref="B570:C570"/>
    <mergeCell ref="D570:E570"/>
    <mergeCell ref="F570:G570"/>
    <mergeCell ref="H570:I570"/>
    <mergeCell ref="J570:K570"/>
    <mergeCell ref="L570:M570"/>
    <mergeCell ref="N570:O570"/>
    <mergeCell ref="P570:Q570"/>
    <mergeCell ref="R570:S570"/>
    <mergeCell ref="T570:U570"/>
    <mergeCell ref="V570:W570"/>
    <mergeCell ref="X570:Y570"/>
    <mergeCell ref="Z570:AA570"/>
    <mergeCell ref="B569:C569"/>
    <mergeCell ref="D569:E569"/>
    <mergeCell ref="F569:G569"/>
    <mergeCell ref="H569:I569"/>
    <mergeCell ref="J569:K569"/>
    <mergeCell ref="L569:M569"/>
    <mergeCell ref="N569:O569"/>
    <mergeCell ref="P569:Q569"/>
    <mergeCell ref="R569:S569"/>
    <mergeCell ref="T567:U567"/>
    <mergeCell ref="V567:W567"/>
    <mergeCell ref="X567:Y567"/>
    <mergeCell ref="Z567:AA567"/>
    <mergeCell ref="B568:C568"/>
    <mergeCell ref="D568:E568"/>
    <mergeCell ref="F568:G568"/>
    <mergeCell ref="H568:I568"/>
    <mergeCell ref="J568:K568"/>
    <mergeCell ref="L568:M568"/>
    <mergeCell ref="N568:O568"/>
    <mergeCell ref="P568:Q568"/>
    <mergeCell ref="R568:S568"/>
    <mergeCell ref="T568:U568"/>
    <mergeCell ref="V568:W568"/>
    <mergeCell ref="X568:Y568"/>
    <mergeCell ref="Z568:AA568"/>
    <mergeCell ref="B567:C567"/>
    <mergeCell ref="D567:E567"/>
    <mergeCell ref="F567:G567"/>
    <mergeCell ref="H567:I567"/>
    <mergeCell ref="J567:K567"/>
    <mergeCell ref="L567:M567"/>
    <mergeCell ref="N567:O567"/>
    <mergeCell ref="P567:Q567"/>
    <mergeCell ref="R567:S567"/>
    <mergeCell ref="T565:U565"/>
    <mergeCell ref="V565:W565"/>
    <mergeCell ref="X565:Y565"/>
    <mergeCell ref="Z565:AA565"/>
    <mergeCell ref="B566:C566"/>
    <mergeCell ref="D566:E566"/>
    <mergeCell ref="F566:G566"/>
    <mergeCell ref="H566:I566"/>
    <mergeCell ref="J566:K566"/>
    <mergeCell ref="L566:M566"/>
    <mergeCell ref="N566:O566"/>
    <mergeCell ref="P566:Q566"/>
    <mergeCell ref="R566:S566"/>
    <mergeCell ref="T566:U566"/>
    <mergeCell ref="V566:W566"/>
    <mergeCell ref="X566:Y566"/>
    <mergeCell ref="Z566:AA566"/>
    <mergeCell ref="B565:C565"/>
    <mergeCell ref="D565:E565"/>
    <mergeCell ref="F565:G565"/>
    <mergeCell ref="H565:I565"/>
    <mergeCell ref="J565:K565"/>
    <mergeCell ref="L565:M565"/>
    <mergeCell ref="N565:O565"/>
    <mergeCell ref="P565:Q565"/>
    <mergeCell ref="R565:S565"/>
    <mergeCell ref="T563:U563"/>
    <mergeCell ref="V563:W563"/>
    <mergeCell ref="X563:Y563"/>
    <mergeCell ref="Z563:AA563"/>
    <mergeCell ref="B564:C564"/>
    <mergeCell ref="D564:E564"/>
    <mergeCell ref="F564:G564"/>
    <mergeCell ref="H564:I564"/>
    <mergeCell ref="J564:K564"/>
    <mergeCell ref="L564:M564"/>
    <mergeCell ref="N564:O564"/>
    <mergeCell ref="P564:Q564"/>
    <mergeCell ref="R564:S564"/>
    <mergeCell ref="T564:U564"/>
    <mergeCell ref="V564:W564"/>
    <mergeCell ref="X564:Y564"/>
    <mergeCell ref="Z564:AA564"/>
    <mergeCell ref="B563:C563"/>
    <mergeCell ref="D563:E563"/>
    <mergeCell ref="F563:G563"/>
    <mergeCell ref="H563:I563"/>
    <mergeCell ref="J563:K563"/>
    <mergeCell ref="L563:M563"/>
    <mergeCell ref="N563:O563"/>
    <mergeCell ref="P563:Q563"/>
    <mergeCell ref="R563:S563"/>
    <mergeCell ref="T561:U561"/>
    <mergeCell ref="V561:W561"/>
    <mergeCell ref="X561:Y561"/>
    <mergeCell ref="Z561:AA561"/>
    <mergeCell ref="B562:C562"/>
    <mergeCell ref="D562:E562"/>
    <mergeCell ref="F562:G562"/>
    <mergeCell ref="H562:I562"/>
    <mergeCell ref="J562:K562"/>
    <mergeCell ref="L562:M562"/>
    <mergeCell ref="N562:O562"/>
    <mergeCell ref="P562:Q562"/>
    <mergeCell ref="R562:S562"/>
    <mergeCell ref="T562:U562"/>
    <mergeCell ref="V562:W562"/>
    <mergeCell ref="X562:Y562"/>
    <mergeCell ref="Z562:AA562"/>
    <mergeCell ref="B561:C561"/>
    <mergeCell ref="D561:E561"/>
    <mergeCell ref="F561:G561"/>
    <mergeCell ref="H561:I561"/>
    <mergeCell ref="J561:K561"/>
    <mergeCell ref="L561:M561"/>
    <mergeCell ref="N561:O561"/>
    <mergeCell ref="P561:Q561"/>
    <mergeCell ref="R561:S561"/>
    <mergeCell ref="T559:U559"/>
    <mergeCell ref="V559:W559"/>
    <mergeCell ref="X559:Y559"/>
    <mergeCell ref="Z559:AA559"/>
    <mergeCell ref="B560:C560"/>
    <mergeCell ref="D560:E560"/>
    <mergeCell ref="F560:G560"/>
    <mergeCell ref="H560:I560"/>
    <mergeCell ref="J560:K560"/>
    <mergeCell ref="L560:M560"/>
    <mergeCell ref="N560:O560"/>
    <mergeCell ref="P560:Q560"/>
    <mergeCell ref="R560:S560"/>
    <mergeCell ref="T560:U560"/>
    <mergeCell ref="V560:W560"/>
    <mergeCell ref="X560:Y560"/>
    <mergeCell ref="Z560:AA560"/>
    <mergeCell ref="B559:C559"/>
    <mergeCell ref="D559:E559"/>
    <mergeCell ref="F559:G559"/>
    <mergeCell ref="H559:I559"/>
    <mergeCell ref="J559:K559"/>
    <mergeCell ref="L559:M559"/>
    <mergeCell ref="N559:O559"/>
    <mergeCell ref="P559:Q559"/>
    <mergeCell ref="R559:S559"/>
    <mergeCell ref="T557:U557"/>
    <mergeCell ref="V557:W557"/>
    <mergeCell ref="X557:Y557"/>
    <mergeCell ref="Z557:AA557"/>
    <mergeCell ref="B558:C558"/>
    <mergeCell ref="D558:E558"/>
    <mergeCell ref="F558:G558"/>
    <mergeCell ref="H558:I558"/>
    <mergeCell ref="J558:K558"/>
    <mergeCell ref="L558:M558"/>
    <mergeCell ref="N558:O558"/>
    <mergeCell ref="P558:Q558"/>
    <mergeCell ref="R558:S558"/>
    <mergeCell ref="T558:U558"/>
    <mergeCell ref="V558:W558"/>
    <mergeCell ref="X558:Y558"/>
    <mergeCell ref="Z558:AA558"/>
    <mergeCell ref="B557:C557"/>
    <mergeCell ref="D557:E557"/>
    <mergeCell ref="F557:G557"/>
    <mergeCell ref="H557:I557"/>
    <mergeCell ref="J557:K557"/>
    <mergeCell ref="L557:M557"/>
    <mergeCell ref="N557:O557"/>
    <mergeCell ref="P557:Q557"/>
    <mergeCell ref="R557:S557"/>
    <mergeCell ref="T555:U555"/>
    <mergeCell ref="V555:W555"/>
    <mergeCell ref="X555:Y555"/>
    <mergeCell ref="Z555:AA555"/>
    <mergeCell ref="B556:C556"/>
    <mergeCell ref="D556:E556"/>
    <mergeCell ref="F556:G556"/>
    <mergeCell ref="H556:I556"/>
    <mergeCell ref="J556:K556"/>
    <mergeCell ref="L556:M556"/>
    <mergeCell ref="N556:O556"/>
    <mergeCell ref="P556:Q556"/>
    <mergeCell ref="R556:S556"/>
    <mergeCell ref="T556:U556"/>
    <mergeCell ref="V556:W556"/>
    <mergeCell ref="X556:Y556"/>
    <mergeCell ref="Z556:AA556"/>
    <mergeCell ref="B555:C555"/>
    <mergeCell ref="D555:E555"/>
    <mergeCell ref="F555:G555"/>
    <mergeCell ref="H555:I555"/>
    <mergeCell ref="J555:K555"/>
    <mergeCell ref="L555:M555"/>
    <mergeCell ref="N555:O555"/>
    <mergeCell ref="P555:Q555"/>
    <mergeCell ref="R555:S555"/>
    <mergeCell ref="T553:U553"/>
    <mergeCell ref="V553:W553"/>
    <mergeCell ref="X553:Y553"/>
    <mergeCell ref="Z553:AA553"/>
    <mergeCell ref="B554:C554"/>
    <mergeCell ref="D554:E554"/>
    <mergeCell ref="F554:G554"/>
    <mergeCell ref="H554:I554"/>
    <mergeCell ref="J554:K554"/>
    <mergeCell ref="L554:M554"/>
    <mergeCell ref="N554:O554"/>
    <mergeCell ref="P554:Q554"/>
    <mergeCell ref="R554:S554"/>
    <mergeCell ref="T554:U554"/>
    <mergeCell ref="V554:W554"/>
    <mergeCell ref="X554:Y554"/>
    <mergeCell ref="Z554:AA554"/>
    <mergeCell ref="B553:C553"/>
    <mergeCell ref="D553:E553"/>
    <mergeCell ref="F553:G553"/>
    <mergeCell ref="H553:I553"/>
    <mergeCell ref="J553:K553"/>
    <mergeCell ref="L553:M553"/>
    <mergeCell ref="N553:O553"/>
    <mergeCell ref="P553:Q553"/>
    <mergeCell ref="R553:S553"/>
    <mergeCell ref="T551:U551"/>
    <mergeCell ref="V551:W551"/>
    <mergeCell ref="X551:Y551"/>
    <mergeCell ref="Z551:AA551"/>
    <mergeCell ref="B552:C552"/>
    <mergeCell ref="D552:E552"/>
    <mergeCell ref="F552:G552"/>
    <mergeCell ref="H552:I552"/>
    <mergeCell ref="J552:K552"/>
    <mergeCell ref="L552:M552"/>
    <mergeCell ref="N552:O552"/>
    <mergeCell ref="P552:Q552"/>
    <mergeCell ref="R552:S552"/>
    <mergeCell ref="T552:U552"/>
    <mergeCell ref="V552:W552"/>
    <mergeCell ref="X552:Y552"/>
    <mergeCell ref="Z552:AA552"/>
    <mergeCell ref="B551:C551"/>
    <mergeCell ref="D551:E551"/>
    <mergeCell ref="F551:G551"/>
    <mergeCell ref="H551:I551"/>
    <mergeCell ref="J551:K551"/>
    <mergeCell ref="L551:M551"/>
    <mergeCell ref="N551:O551"/>
    <mergeCell ref="P551:Q551"/>
    <mergeCell ref="R551:S551"/>
    <mergeCell ref="T549:U549"/>
    <mergeCell ref="V549:W549"/>
    <mergeCell ref="X549:Y549"/>
    <mergeCell ref="Z549:AA549"/>
    <mergeCell ref="B550:C550"/>
    <mergeCell ref="D550:E550"/>
    <mergeCell ref="F550:G550"/>
    <mergeCell ref="H550:I550"/>
    <mergeCell ref="J550:K550"/>
    <mergeCell ref="L550:M550"/>
    <mergeCell ref="N550:O550"/>
    <mergeCell ref="P550:Q550"/>
    <mergeCell ref="R550:S550"/>
    <mergeCell ref="T550:U550"/>
    <mergeCell ref="V550:W550"/>
    <mergeCell ref="X550:Y550"/>
    <mergeCell ref="Z550:AA550"/>
    <mergeCell ref="B549:C549"/>
    <mergeCell ref="D549:E549"/>
    <mergeCell ref="F549:G549"/>
    <mergeCell ref="H549:I549"/>
    <mergeCell ref="J549:K549"/>
    <mergeCell ref="L549:M549"/>
    <mergeCell ref="N549:O549"/>
    <mergeCell ref="P549:Q549"/>
    <mergeCell ref="R549:S549"/>
    <mergeCell ref="T547:U547"/>
    <mergeCell ref="V547:W547"/>
    <mergeCell ref="X547:Y547"/>
    <mergeCell ref="Z547:AA547"/>
    <mergeCell ref="B548:C548"/>
    <mergeCell ref="D548:E548"/>
    <mergeCell ref="F548:G548"/>
    <mergeCell ref="H548:I548"/>
    <mergeCell ref="J548:K548"/>
    <mergeCell ref="L548:M548"/>
    <mergeCell ref="N548:O548"/>
    <mergeCell ref="P548:Q548"/>
    <mergeCell ref="R548:S548"/>
    <mergeCell ref="T548:U548"/>
    <mergeCell ref="V548:W548"/>
    <mergeCell ref="X548:Y548"/>
    <mergeCell ref="Z548:AA548"/>
    <mergeCell ref="B547:C547"/>
    <mergeCell ref="D547:E547"/>
    <mergeCell ref="F547:G547"/>
    <mergeCell ref="H547:I547"/>
    <mergeCell ref="J547:K547"/>
    <mergeCell ref="L547:M547"/>
    <mergeCell ref="N547:O547"/>
    <mergeCell ref="P547:Q547"/>
    <mergeCell ref="R547:S547"/>
    <mergeCell ref="T545:U545"/>
    <mergeCell ref="V545:W545"/>
    <mergeCell ref="X545:Y545"/>
    <mergeCell ref="Z545:AA545"/>
    <mergeCell ref="B546:C546"/>
    <mergeCell ref="D546:E546"/>
    <mergeCell ref="F546:G546"/>
    <mergeCell ref="H546:I546"/>
    <mergeCell ref="J546:K546"/>
    <mergeCell ref="L546:M546"/>
    <mergeCell ref="N546:O546"/>
    <mergeCell ref="P546:Q546"/>
    <mergeCell ref="R546:S546"/>
    <mergeCell ref="T546:U546"/>
    <mergeCell ref="V546:W546"/>
    <mergeCell ref="X546:Y546"/>
    <mergeCell ref="Z546:AA546"/>
    <mergeCell ref="B545:C545"/>
    <mergeCell ref="D545:E545"/>
    <mergeCell ref="F545:G545"/>
    <mergeCell ref="H545:I545"/>
    <mergeCell ref="J545:K545"/>
    <mergeCell ref="L545:M545"/>
    <mergeCell ref="N545:O545"/>
    <mergeCell ref="P545:Q545"/>
    <mergeCell ref="R545:S545"/>
    <mergeCell ref="T543:U543"/>
    <mergeCell ref="V543:W543"/>
    <mergeCell ref="X543:Y543"/>
    <mergeCell ref="Z543:AA543"/>
    <mergeCell ref="B544:C544"/>
    <mergeCell ref="D544:E544"/>
    <mergeCell ref="F544:G544"/>
    <mergeCell ref="H544:I544"/>
    <mergeCell ref="J544:K544"/>
    <mergeCell ref="L544:M544"/>
    <mergeCell ref="N544:O544"/>
    <mergeCell ref="P544:Q544"/>
    <mergeCell ref="R544:S544"/>
    <mergeCell ref="T544:U544"/>
    <mergeCell ref="V544:W544"/>
    <mergeCell ref="X544:Y544"/>
    <mergeCell ref="Z544:AA544"/>
    <mergeCell ref="B543:C543"/>
    <mergeCell ref="D543:E543"/>
    <mergeCell ref="F543:G543"/>
    <mergeCell ref="H543:I543"/>
    <mergeCell ref="J543:K543"/>
    <mergeCell ref="L543:M543"/>
    <mergeCell ref="N543:O543"/>
    <mergeCell ref="P543:Q543"/>
    <mergeCell ref="R543:S543"/>
    <mergeCell ref="T541:U541"/>
    <mergeCell ref="V541:W541"/>
    <mergeCell ref="X541:Y541"/>
    <mergeCell ref="Z541:AA541"/>
    <mergeCell ref="B542:C542"/>
    <mergeCell ref="D542:E542"/>
    <mergeCell ref="F542:G542"/>
    <mergeCell ref="H542:I542"/>
    <mergeCell ref="J542:K542"/>
    <mergeCell ref="L542:M542"/>
    <mergeCell ref="N542:O542"/>
    <mergeCell ref="P542:Q542"/>
    <mergeCell ref="R542:S542"/>
    <mergeCell ref="T542:U542"/>
    <mergeCell ref="V542:W542"/>
    <mergeCell ref="X542:Y542"/>
    <mergeCell ref="Z542:AA542"/>
    <mergeCell ref="B541:C541"/>
    <mergeCell ref="D541:E541"/>
    <mergeCell ref="F541:G541"/>
    <mergeCell ref="H541:I541"/>
    <mergeCell ref="J541:K541"/>
    <mergeCell ref="L541:M541"/>
    <mergeCell ref="N541:O541"/>
    <mergeCell ref="P541:Q541"/>
    <mergeCell ref="R541:S541"/>
    <mergeCell ref="T539:U539"/>
    <mergeCell ref="V539:W539"/>
    <mergeCell ref="X539:Y539"/>
    <mergeCell ref="Z539:AA539"/>
    <mergeCell ref="B540:C540"/>
    <mergeCell ref="D540:E540"/>
    <mergeCell ref="F540:G540"/>
    <mergeCell ref="H540:I540"/>
    <mergeCell ref="J540:K540"/>
    <mergeCell ref="L540:M540"/>
    <mergeCell ref="N540:O540"/>
    <mergeCell ref="P540:Q540"/>
    <mergeCell ref="R540:S540"/>
    <mergeCell ref="T540:U540"/>
    <mergeCell ref="V540:W540"/>
    <mergeCell ref="X540:Y540"/>
    <mergeCell ref="Z540:AA540"/>
    <mergeCell ref="B539:C539"/>
    <mergeCell ref="D539:E539"/>
    <mergeCell ref="F539:G539"/>
    <mergeCell ref="H539:I539"/>
    <mergeCell ref="J539:K539"/>
    <mergeCell ref="L539:M539"/>
    <mergeCell ref="N539:O539"/>
    <mergeCell ref="P539:Q539"/>
    <mergeCell ref="R539:S539"/>
    <mergeCell ref="T537:U537"/>
    <mergeCell ref="V537:W537"/>
    <mergeCell ref="X537:Y537"/>
    <mergeCell ref="Z537:AA537"/>
    <mergeCell ref="B538:C538"/>
    <mergeCell ref="D538:E538"/>
    <mergeCell ref="F538:G538"/>
    <mergeCell ref="H538:I538"/>
    <mergeCell ref="J538:K538"/>
    <mergeCell ref="L538:M538"/>
    <mergeCell ref="N538:O538"/>
    <mergeCell ref="P538:Q538"/>
    <mergeCell ref="R538:S538"/>
    <mergeCell ref="T538:U538"/>
    <mergeCell ref="V538:W538"/>
    <mergeCell ref="X538:Y538"/>
    <mergeCell ref="Z538:AA538"/>
    <mergeCell ref="B537:C537"/>
    <mergeCell ref="D537:E537"/>
    <mergeCell ref="F537:G537"/>
    <mergeCell ref="H537:I537"/>
    <mergeCell ref="J537:K537"/>
    <mergeCell ref="L537:M537"/>
    <mergeCell ref="N537:O537"/>
    <mergeCell ref="P537:Q537"/>
    <mergeCell ref="R537:S537"/>
    <mergeCell ref="T535:U535"/>
    <mergeCell ref="V535:W535"/>
    <mergeCell ref="X535:Y535"/>
    <mergeCell ref="Z535:AA535"/>
    <mergeCell ref="B536:C536"/>
    <mergeCell ref="D536:E536"/>
    <mergeCell ref="F536:G536"/>
    <mergeCell ref="H536:I536"/>
    <mergeCell ref="J536:K536"/>
    <mergeCell ref="L536:M536"/>
    <mergeCell ref="N536:O536"/>
    <mergeCell ref="P536:Q536"/>
    <mergeCell ref="R536:S536"/>
    <mergeCell ref="T536:U536"/>
    <mergeCell ref="V536:W536"/>
    <mergeCell ref="X536:Y536"/>
    <mergeCell ref="Z536:AA536"/>
    <mergeCell ref="B535:C535"/>
    <mergeCell ref="D535:E535"/>
    <mergeCell ref="F535:G535"/>
    <mergeCell ref="H535:I535"/>
    <mergeCell ref="J535:K535"/>
    <mergeCell ref="L535:M535"/>
    <mergeCell ref="N535:O535"/>
    <mergeCell ref="P535:Q535"/>
    <mergeCell ref="R535:S535"/>
    <mergeCell ref="T533:U533"/>
    <mergeCell ref="V533:W533"/>
    <mergeCell ref="X533:Y533"/>
    <mergeCell ref="Z533:AA533"/>
    <mergeCell ref="B534:C534"/>
    <mergeCell ref="D534:E534"/>
    <mergeCell ref="F534:G534"/>
    <mergeCell ref="H534:I534"/>
    <mergeCell ref="J534:K534"/>
    <mergeCell ref="L534:M534"/>
    <mergeCell ref="N534:O534"/>
    <mergeCell ref="P534:Q534"/>
    <mergeCell ref="R534:S534"/>
    <mergeCell ref="T534:U534"/>
    <mergeCell ref="V534:W534"/>
    <mergeCell ref="X534:Y534"/>
    <mergeCell ref="Z534:AA534"/>
    <mergeCell ref="B533:C533"/>
    <mergeCell ref="D533:E533"/>
    <mergeCell ref="F533:G533"/>
    <mergeCell ref="H533:I533"/>
    <mergeCell ref="J533:K533"/>
    <mergeCell ref="L533:M533"/>
    <mergeCell ref="N533:O533"/>
    <mergeCell ref="P533:Q533"/>
    <mergeCell ref="R533:S533"/>
    <mergeCell ref="T531:U531"/>
    <mergeCell ref="V531:W531"/>
    <mergeCell ref="X531:Y531"/>
    <mergeCell ref="Z531:AA531"/>
    <mergeCell ref="B532:C532"/>
    <mergeCell ref="D532:E532"/>
    <mergeCell ref="F532:G532"/>
    <mergeCell ref="H532:I532"/>
    <mergeCell ref="J532:K532"/>
    <mergeCell ref="L532:M532"/>
    <mergeCell ref="N532:O532"/>
    <mergeCell ref="P532:Q532"/>
    <mergeCell ref="R532:S532"/>
    <mergeCell ref="T532:U532"/>
    <mergeCell ref="V532:W532"/>
    <mergeCell ref="X532:Y532"/>
    <mergeCell ref="Z532:AA532"/>
    <mergeCell ref="B531:C531"/>
    <mergeCell ref="D531:E531"/>
    <mergeCell ref="F531:G531"/>
    <mergeCell ref="H531:I531"/>
    <mergeCell ref="J531:K531"/>
    <mergeCell ref="L531:M531"/>
    <mergeCell ref="N531:O531"/>
    <mergeCell ref="P531:Q531"/>
    <mergeCell ref="R531:S531"/>
    <mergeCell ref="T529:U529"/>
    <mergeCell ref="V529:W529"/>
    <mergeCell ref="X529:Y529"/>
    <mergeCell ref="Z529:AA529"/>
    <mergeCell ref="B530:C530"/>
    <mergeCell ref="D530:E530"/>
    <mergeCell ref="F530:G530"/>
    <mergeCell ref="H530:I530"/>
    <mergeCell ref="J530:K530"/>
    <mergeCell ref="L530:M530"/>
    <mergeCell ref="N530:O530"/>
    <mergeCell ref="P530:Q530"/>
    <mergeCell ref="R530:S530"/>
    <mergeCell ref="T530:U530"/>
    <mergeCell ref="V530:W530"/>
    <mergeCell ref="X530:Y530"/>
    <mergeCell ref="Z530:AA530"/>
    <mergeCell ref="B529:C529"/>
    <mergeCell ref="D529:E529"/>
    <mergeCell ref="F529:G529"/>
    <mergeCell ref="H529:I529"/>
    <mergeCell ref="J529:K529"/>
    <mergeCell ref="L529:M529"/>
    <mergeCell ref="N529:O529"/>
    <mergeCell ref="P529:Q529"/>
    <mergeCell ref="R529:S529"/>
    <mergeCell ref="T527:U527"/>
    <mergeCell ref="V527:W527"/>
    <mergeCell ref="X527:Y527"/>
    <mergeCell ref="Z527:AA527"/>
    <mergeCell ref="B528:C528"/>
    <mergeCell ref="D528:E528"/>
    <mergeCell ref="F528:G528"/>
    <mergeCell ref="H528:I528"/>
    <mergeCell ref="J528:K528"/>
    <mergeCell ref="L528:M528"/>
    <mergeCell ref="N528:O528"/>
    <mergeCell ref="P528:Q528"/>
    <mergeCell ref="R528:S528"/>
    <mergeCell ref="T528:U528"/>
    <mergeCell ref="V528:W528"/>
    <mergeCell ref="X528:Y528"/>
    <mergeCell ref="Z528:AA528"/>
    <mergeCell ref="B527:C527"/>
    <mergeCell ref="D527:E527"/>
    <mergeCell ref="F527:G527"/>
    <mergeCell ref="H527:I527"/>
    <mergeCell ref="J527:K527"/>
    <mergeCell ref="L527:M527"/>
    <mergeCell ref="N527:O527"/>
    <mergeCell ref="P527:Q527"/>
    <mergeCell ref="R527:S527"/>
    <mergeCell ref="T525:U525"/>
    <mergeCell ref="V525:W525"/>
    <mergeCell ref="X525:Y525"/>
    <mergeCell ref="Z525:AA525"/>
    <mergeCell ref="B526:C526"/>
    <mergeCell ref="D526:E526"/>
    <mergeCell ref="F526:G526"/>
    <mergeCell ref="H526:I526"/>
    <mergeCell ref="J526:K526"/>
    <mergeCell ref="L526:M526"/>
    <mergeCell ref="N526:O526"/>
    <mergeCell ref="P526:Q526"/>
    <mergeCell ref="R526:S526"/>
    <mergeCell ref="T526:U526"/>
    <mergeCell ref="V526:W526"/>
    <mergeCell ref="X526:Y526"/>
    <mergeCell ref="Z526:AA526"/>
    <mergeCell ref="B525:C525"/>
    <mergeCell ref="D525:E525"/>
    <mergeCell ref="F525:G525"/>
    <mergeCell ref="H525:I525"/>
    <mergeCell ref="J525:K525"/>
    <mergeCell ref="L525:M525"/>
    <mergeCell ref="N525:O525"/>
    <mergeCell ref="P525:Q525"/>
    <mergeCell ref="R525:S525"/>
    <mergeCell ref="T523:U523"/>
    <mergeCell ref="V523:W523"/>
    <mergeCell ref="X523:Y523"/>
    <mergeCell ref="Z523:AA523"/>
    <mergeCell ref="B524:C524"/>
    <mergeCell ref="D524:E524"/>
    <mergeCell ref="F524:G524"/>
    <mergeCell ref="H524:I524"/>
    <mergeCell ref="J524:K524"/>
    <mergeCell ref="L524:M524"/>
    <mergeCell ref="N524:O524"/>
    <mergeCell ref="P524:Q524"/>
    <mergeCell ref="R524:S524"/>
    <mergeCell ref="T524:U524"/>
    <mergeCell ref="V524:W524"/>
    <mergeCell ref="X524:Y524"/>
    <mergeCell ref="Z524:AA524"/>
    <mergeCell ref="B523:C523"/>
    <mergeCell ref="D523:E523"/>
    <mergeCell ref="F523:G523"/>
    <mergeCell ref="H523:I523"/>
    <mergeCell ref="J523:K523"/>
    <mergeCell ref="L523:M523"/>
    <mergeCell ref="N523:O523"/>
    <mergeCell ref="P523:Q523"/>
    <mergeCell ref="R523:S523"/>
    <mergeCell ref="T521:U521"/>
    <mergeCell ref="V521:W521"/>
    <mergeCell ref="X521:Y521"/>
    <mergeCell ref="Z521:AA521"/>
    <mergeCell ref="B522:C522"/>
    <mergeCell ref="D522:E522"/>
    <mergeCell ref="F522:G522"/>
    <mergeCell ref="H522:I522"/>
    <mergeCell ref="J522:K522"/>
    <mergeCell ref="L522:M522"/>
    <mergeCell ref="N522:O522"/>
    <mergeCell ref="P522:Q522"/>
    <mergeCell ref="R522:S522"/>
    <mergeCell ref="T522:U522"/>
    <mergeCell ref="V522:W522"/>
    <mergeCell ref="X522:Y522"/>
    <mergeCell ref="Z522:AA522"/>
    <mergeCell ref="B521:C521"/>
    <mergeCell ref="D521:E521"/>
    <mergeCell ref="F521:G521"/>
    <mergeCell ref="H521:I521"/>
    <mergeCell ref="J521:K521"/>
    <mergeCell ref="L521:M521"/>
    <mergeCell ref="N521:O521"/>
    <mergeCell ref="P521:Q521"/>
    <mergeCell ref="R521:S521"/>
    <mergeCell ref="T519:U519"/>
    <mergeCell ref="V519:W519"/>
    <mergeCell ref="X519:Y519"/>
    <mergeCell ref="Z519:AA519"/>
    <mergeCell ref="B520:C520"/>
    <mergeCell ref="D520:E520"/>
    <mergeCell ref="F520:G520"/>
    <mergeCell ref="H520:I520"/>
    <mergeCell ref="J520:K520"/>
    <mergeCell ref="L520:M520"/>
    <mergeCell ref="N520:O520"/>
    <mergeCell ref="P520:Q520"/>
    <mergeCell ref="R520:S520"/>
    <mergeCell ref="T520:U520"/>
    <mergeCell ref="V520:W520"/>
    <mergeCell ref="X520:Y520"/>
    <mergeCell ref="Z520:AA520"/>
    <mergeCell ref="B519:C519"/>
    <mergeCell ref="D519:E519"/>
    <mergeCell ref="F519:G519"/>
    <mergeCell ref="H519:I519"/>
    <mergeCell ref="J519:K519"/>
    <mergeCell ref="L519:M519"/>
    <mergeCell ref="N519:O519"/>
    <mergeCell ref="P519:Q519"/>
    <mergeCell ref="R519:S519"/>
    <mergeCell ref="T517:U517"/>
    <mergeCell ref="V517:W517"/>
    <mergeCell ref="X517:Y517"/>
    <mergeCell ref="Z517:AA517"/>
    <mergeCell ref="B518:C518"/>
    <mergeCell ref="D518:E518"/>
    <mergeCell ref="F518:G518"/>
    <mergeCell ref="H518:I518"/>
    <mergeCell ref="J518:K518"/>
    <mergeCell ref="L518:M518"/>
    <mergeCell ref="N518:O518"/>
    <mergeCell ref="P518:Q518"/>
    <mergeCell ref="R518:S518"/>
    <mergeCell ref="T518:U518"/>
    <mergeCell ref="V518:W518"/>
    <mergeCell ref="X518:Y518"/>
    <mergeCell ref="Z518:AA518"/>
    <mergeCell ref="B517:C517"/>
    <mergeCell ref="D517:E517"/>
    <mergeCell ref="F517:G517"/>
    <mergeCell ref="H517:I517"/>
    <mergeCell ref="J517:K517"/>
    <mergeCell ref="L517:M517"/>
    <mergeCell ref="N517:O517"/>
    <mergeCell ref="P517:Q517"/>
    <mergeCell ref="R517:S517"/>
    <mergeCell ref="T515:U515"/>
    <mergeCell ref="V515:W515"/>
    <mergeCell ref="X515:Y515"/>
    <mergeCell ref="Z515:AA515"/>
    <mergeCell ref="B516:C516"/>
    <mergeCell ref="D516:E516"/>
    <mergeCell ref="F516:G516"/>
    <mergeCell ref="H516:I516"/>
    <mergeCell ref="J516:K516"/>
    <mergeCell ref="L516:M516"/>
    <mergeCell ref="N516:O516"/>
    <mergeCell ref="P516:Q516"/>
    <mergeCell ref="R516:S516"/>
    <mergeCell ref="T516:U516"/>
    <mergeCell ref="V516:W516"/>
    <mergeCell ref="X516:Y516"/>
    <mergeCell ref="Z516:AA516"/>
    <mergeCell ref="B515:C515"/>
    <mergeCell ref="D515:E515"/>
    <mergeCell ref="F515:G515"/>
    <mergeCell ref="H515:I515"/>
    <mergeCell ref="J515:K515"/>
    <mergeCell ref="L515:M515"/>
    <mergeCell ref="N515:O515"/>
    <mergeCell ref="P515:Q515"/>
    <mergeCell ref="R515:S515"/>
    <mergeCell ref="T513:U513"/>
    <mergeCell ref="V513:W513"/>
    <mergeCell ref="X513:Y513"/>
    <mergeCell ref="Z513:AA513"/>
    <mergeCell ref="B514:C514"/>
    <mergeCell ref="D514:E514"/>
    <mergeCell ref="F514:G514"/>
    <mergeCell ref="H514:I514"/>
    <mergeCell ref="J514:K514"/>
    <mergeCell ref="L514:M514"/>
    <mergeCell ref="N514:O514"/>
    <mergeCell ref="P514:Q514"/>
    <mergeCell ref="R514:S514"/>
    <mergeCell ref="T514:U514"/>
    <mergeCell ref="V514:W514"/>
    <mergeCell ref="X514:Y514"/>
    <mergeCell ref="Z514:AA514"/>
    <mergeCell ref="B513:C513"/>
    <mergeCell ref="D513:E513"/>
    <mergeCell ref="F513:G513"/>
    <mergeCell ref="H513:I513"/>
    <mergeCell ref="J513:K513"/>
    <mergeCell ref="L513:M513"/>
    <mergeCell ref="N513:O513"/>
    <mergeCell ref="P513:Q513"/>
    <mergeCell ref="R513:S513"/>
    <mergeCell ref="T511:U511"/>
    <mergeCell ref="V511:W511"/>
    <mergeCell ref="X511:Y511"/>
    <mergeCell ref="Z511:AA511"/>
    <mergeCell ref="B512:C512"/>
    <mergeCell ref="D512:E512"/>
    <mergeCell ref="F512:G512"/>
    <mergeCell ref="H512:I512"/>
    <mergeCell ref="J512:K512"/>
    <mergeCell ref="L512:M512"/>
    <mergeCell ref="N512:O512"/>
    <mergeCell ref="P512:Q512"/>
    <mergeCell ref="R512:S512"/>
    <mergeCell ref="T512:U512"/>
    <mergeCell ref="V512:W512"/>
    <mergeCell ref="X512:Y512"/>
    <mergeCell ref="Z512:AA512"/>
    <mergeCell ref="B511:C511"/>
    <mergeCell ref="D511:E511"/>
    <mergeCell ref="F511:G511"/>
    <mergeCell ref="H511:I511"/>
    <mergeCell ref="J511:K511"/>
    <mergeCell ref="L511:M511"/>
    <mergeCell ref="N511:O511"/>
    <mergeCell ref="P511:Q511"/>
    <mergeCell ref="R511:S511"/>
    <mergeCell ref="T509:U509"/>
    <mergeCell ref="V509:W509"/>
    <mergeCell ref="X509:Y509"/>
    <mergeCell ref="Z509:AA509"/>
    <mergeCell ref="B510:C510"/>
    <mergeCell ref="D510:E510"/>
    <mergeCell ref="F510:G510"/>
    <mergeCell ref="H510:I510"/>
    <mergeCell ref="J510:K510"/>
    <mergeCell ref="L510:M510"/>
    <mergeCell ref="N510:O510"/>
    <mergeCell ref="P510:Q510"/>
    <mergeCell ref="R510:S510"/>
    <mergeCell ref="T510:U510"/>
    <mergeCell ref="V510:W510"/>
    <mergeCell ref="X510:Y510"/>
    <mergeCell ref="Z510:AA510"/>
    <mergeCell ref="B509:C509"/>
    <mergeCell ref="D509:E509"/>
    <mergeCell ref="F509:G509"/>
    <mergeCell ref="H509:I509"/>
    <mergeCell ref="J509:K509"/>
    <mergeCell ref="L509:M509"/>
    <mergeCell ref="N509:O509"/>
    <mergeCell ref="P509:Q509"/>
    <mergeCell ref="R509:S509"/>
    <mergeCell ref="T507:U507"/>
    <mergeCell ref="V507:W507"/>
    <mergeCell ref="X507:Y507"/>
    <mergeCell ref="Z507:AA507"/>
    <mergeCell ref="B508:C508"/>
    <mergeCell ref="D508:E508"/>
    <mergeCell ref="F508:G508"/>
    <mergeCell ref="H508:I508"/>
    <mergeCell ref="J508:K508"/>
    <mergeCell ref="L508:M508"/>
    <mergeCell ref="N508:O508"/>
    <mergeCell ref="P508:Q508"/>
    <mergeCell ref="R508:S508"/>
    <mergeCell ref="T508:U508"/>
    <mergeCell ref="V508:W508"/>
    <mergeCell ref="X508:Y508"/>
    <mergeCell ref="Z508:AA508"/>
    <mergeCell ref="B507:C507"/>
    <mergeCell ref="D507:E507"/>
    <mergeCell ref="F507:G507"/>
    <mergeCell ref="H507:I507"/>
    <mergeCell ref="J507:K507"/>
    <mergeCell ref="L507:M507"/>
    <mergeCell ref="N507:O507"/>
    <mergeCell ref="P507:Q507"/>
    <mergeCell ref="R507:S507"/>
    <mergeCell ref="T505:U505"/>
    <mergeCell ref="V505:W505"/>
    <mergeCell ref="X505:Y505"/>
    <mergeCell ref="Z505:AA505"/>
    <mergeCell ref="B506:C506"/>
    <mergeCell ref="D506:E506"/>
    <mergeCell ref="F506:G506"/>
    <mergeCell ref="H506:I506"/>
    <mergeCell ref="J506:K506"/>
    <mergeCell ref="L506:M506"/>
    <mergeCell ref="N506:O506"/>
    <mergeCell ref="P506:Q506"/>
    <mergeCell ref="R506:S506"/>
    <mergeCell ref="T506:U506"/>
    <mergeCell ref="V506:W506"/>
    <mergeCell ref="X506:Y506"/>
    <mergeCell ref="Z506:AA506"/>
    <mergeCell ref="B505:C505"/>
    <mergeCell ref="D505:E505"/>
    <mergeCell ref="F505:G505"/>
    <mergeCell ref="H505:I505"/>
    <mergeCell ref="J505:K505"/>
    <mergeCell ref="L505:M505"/>
    <mergeCell ref="N505:O505"/>
    <mergeCell ref="P505:Q505"/>
    <mergeCell ref="R505:S505"/>
    <mergeCell ref="T503:U503"/>
    <mergeCell ref="V503:W503"/>
    <mergeCell ref="X503:Y503"/>
    <mergeCell ref="Z503:AA503"/>
    <mergeCell ref="B504:C504"/>
    <mergeCell ref="D504:E504"/>
    <mergeCell ref="F504:G504"/>
    <mergeCell ref="H504:I504"/>
    <mergeCell ref="J504:K504"/>
    <mergeCell ref="L504:M504"/>
    <mergeCell ref="N504:O504"/>
    <mergeCell ref="P504:Q504"/>
    <mergeCell ref="R504:S504"/>
    <mergeCell ref="T504:U504"/>
    <mergeCell ref="V504:W504"/>
    <mergeCell ref="X504:Y504"/>
    <mergeCell ref="Z504:AA504"/>
    <mergeCell ref="B503:C503"/>
    <mergeCell ref="D503:E503"/>
    <mergeCell ref="F503:G503"/>
    <mergeCell ref="H503:I503"/>
    <mergeCell ref="J503:K503"/>
    <mergeCell ref="L503:M503"/>
    <mergeCell ref="N503:O503"/>
    <mergeCell ref="P503:Q503"/>
    <mergeCell ref="R503:S503"/>
    <mergeCell ref="T501:U501"/>
    <mergeCell ref="V501:W501"/>
    <mergeCell ref="X501:Y501"/>
    <mergeCell ref="Z501:AA501"/>
    <mergeCell ref="B502:C502"/>
    <mergeCell ref="D502:E502"/>
    <mergeCell ref="F502:G502"/>
    <mergeCell ref="H502:I502"/>
    <mergeCell ref="J502:K502"/>
    <mergeCell ref="L502:M502"/>
    <mergeCell ref="N502:O502"/>
    <mergeCell ref="P502:Q502"/>
    <mergeCell ref="R502:S502"/>
    <mergeCell ref="T502:U502"/>
    <mergeCell ref="V502:W502"/>
    <mergeCell ref="X502:Y502"/>
    <mergeCell ref="Z502:AA502"/>
    <mergeCell ref="B501:C501"/>
    <mergeCell ref="D501:E501"/>
    <mergeCell ref="F501:G501"/>
    <mergeCell ref="H501:I501"/>
    <mergeCell ref="J501:K501"/>
    <mergeCell ref="L501:M501"/>
    <mergeCell ref="N501:O501"/>
    <mergeCell ref="P501:Q501"/>
    <mergeCell ref="R501:S501"/>
    <mergeCell ref="T499:U499"/>
    <mergeCell ref="V499:W499"/>
    <mergeCell ref="X499:Y499"/>
    <mergeCell ref="Z499:AA499"/>
    <mergeCell ref="B500:C500"/>
    <mergeCell ref="D500:E500"/>
    <mergeCell ref="F500:G500"/>
    <mergeCell ref="H500:I500"/>
    <mergeCell ref="J500:K500"/>
    <mergeCell ref="L500:M500"/>
    <mergeCell ref="N500:O500"/>
    <mergeCell ref="P500:Q500"/>
    <mergeCell ref="R500:S500"/>
    <mergeCell ref="T500:U500"/>
    <mergeCell ref="V500:W500"/>
    <mergeCell ref="X500:Y500"/>
    <mergeCell ref="Z500:AA500"/>
    <mergeCell ref="B499:C499"/>
    <mergeCell ref="D499:E499"/>
    <mergeCell ref="F499:G499"/>
    <mergeCell ref="H499:I499"/>
    <mergeCell ref="J499:K499"/>
    <mergeCell ref="L499:M499"/>
    <mergeCell ref="N499:O499"/>
    <mergeCell ref="P499:Q499"/>
    <mergeCell ref="R499:S499"/>
    <mergeCell ref="T497:U497"/>
    <mergeCell ref="V497:W497"/>
    <mergeCell ref="X497:Y497"/>
    <mergeCell ref="Z497:AA497"/>
    <mergeCell ref="B498:C498"/>
    <mergeCell ref="D498:E498"/>
    <mergeCell ref="F498:G498"/>
    <mergeCell ref="H498:I498"/>
    <mergeCell ref="J498:K498"/>
    <mergeCell ref="L498:M498"/>
    <mergeCell ref="N498:O498"/>
    <mergeCell ref="P498:Q498"/>
    <mergeCell ref="R498:S498"/>
    <mergeCell ref="T498:U498"/>
    <mergeCell ref="V498:W498"/>
    <mergeCell ref="X498:Y498"/>
    <mergeCell ref="Z498:AA498"/>
    <mergeCell ref="B497:C497"/>
    <mergeCell ref="D497:E497"/>
    <mergeCell ref="F497:G497"/>
    <mergeCell ref="H497:I497"/>
    <mergeCell ref="J497:K497"/>
    <mergeCell ref="L497:M497"/>
    <mergeCell ref="N497:O497"/>
    <mergeCell ref="P497:Q497"/>
    <mergeCell ref="R497:S497"/>
    <mergeCell ref="T495:U495"/>
    <mergeCell ref="V495:W495"/>
    <mergeCell ref="X495:Y495"/>
    <mergeCell ref="Z495:AA495"/>
    <mergeCell ref="B496:C496"/>
    <mergeCell ref="D496:E496"/>
    <mergeCell ref="F496:G496"/>
    <mergeCell ref="H496:I496"/>
    <mergeCell ref="J496:K496"/>
    <mergeCell ref="L496:M496"/>
    <mergeCell ref="N496:O496"/>
    <mergeCell ref="P496:Q496"/>
    <mergeCell ref="R496:S496"/>
    <mergeCell ref="T496:U496"/>
    <mergeCell ref="V496:W496"/>
    <mergeCell ref="X496:Y496"/>
    <mergeCell ref="Z496:AA496"/>
    <mergeCell ref="B495:C495"/>
    <mergeCell ref="D495:E495"/>
    <mergeCell ref="F495:G495"/>
    <mergeCell ref="H495:I495"/>
    <mergeCell ref="J495:K495"/>
    <mergeCell ref="L495:M495"/>
    <mergeCell ref="N495:O495"/>
    <mergeCell ref="P495:Q495"/>
    <mergeCell ref="R495:S495"/>
    <mergeCell ref="T493:U493"/>
    <mergeCell ref="V493:W493"/>
    <mergeCell ref="X493:Y493"/>
    <mergeCell ref="Z493:AA493"/>
    <mergeCell ref="B494:C494"/>
    <mergeCell ref="D494:E494"/>
    <mergeCell ref="F494:G494"/>
    <mergeCell ref="H494:I494"/>
    <mergeCell ref="J494:K494"/>
    <mergeCell ref="L494:M494"/>
    <mergeCell ref="N494:O494"/>
    <mergeCell ref="P494:Q494"/>
    <mergeCell ref="R494:S494"/>
    <mergeCell ref="T494:U494"/>
    <mergeCell ref="V494:W494"/>
    <mergeCell ref="X494:Y494"/>
    <mergeCell ref="Z494:AA494"/>
    <mergeCell ref="B493:C493"/>
    <mergeCell ref="D493:E493"/>
    <mergeCell ref="F493:G493"/>
    <mergeCell ref="H493:I493"/>
    <mergeCell ref="J493:K493"/>
    <mergeCell ref="L493:M493"/>
    <mergeCell ref="N493:O493"/>
    <mergeCell ref="P493:Q493"/>
    <mergeCell ref="R493:S493"/>
    <mergeCell ref="T491:U491"/>
    <mergeCell ref="V491:W491"/>
    <mergeCell ref="X491:Y491"/>
    <mergeCell ref="Z491:AA491"/>
    <mergeCell ref="B492:C492"/>
    <mergeCell ref="D492:E492"/>
    <mergeCell ref="F492:G492"/>
    <mergeCell ref="H492:I492"/>
    <mergeCell ref="J492:K492"/>
    <mergeCell ref="L492:M492"/>
    <mergeCell ref="N492:O492"/>
    <mergeCell ref="P492:Q492"/>
    <mergeCell ref="R492:S492"/>
    <mergeCell ref="T492:U492"/>
    <mergeCell ref="V492:W492"/>
    <mergeCell ref="X492:Y492"/>
    <mergeCell ref="Z492:AA492"/>
    <mergeCell ref="B491:C491"/>
    <mergeCell ref="D491:E491"/>
    <mergeCell ref="F491:G491"/>
    <mergeCell ref="H491:I491"/>
    <mergeCell ref="J491:K491"/>
    <mergeCell ref="L491:M491"/>
    <mergeCell ref="N491:O491"/>
    <mergeCell ref="P491:Q491"/>
    <mergeCell ref="R491:S491"/>
    <mergeCell ref="T489:U489"/>
    <mergeCell ref="V489:W489"/>
    <mergeCell ref="X489:Y489"/>
    <mergeCell ref="Z489:AA489"/>
    <mergeCell ref="B490:C490"/>
    <mergeCell ref="D490:E490"/>
    <mergeCell ref="F490:G490"/>
    <mergeCell ref="H490:I490"/>
    <mergeCell ref="J490:K490"/>
    <mergeCell ref="L490:M490"/>
    <mergeCell ref="N490:O490"/>
    <mergeCell ref="P490:Q490"/>
    <mergeCell ref="R490:S490"/>
    <mergeCell ref="T490:U490"/>
    <mergeCell ref="V490:W490"/>
    <mergeCell ref="X490:Y490"/>
    <mergeCell ref="Z490:AA490"/>
    <mergeCell ref="B489:C489"/>
    <mergeCell ref="D489:E489"/>
    <mergeCell ref="F489:G489"/>
    <mergeCell ref="H489:I489"/>
    <mergeCell ref="J489:K489"/>
    <mergeCell ref="L489:M489"/>
    <mergeCell ref="N489:O489"/>
    <mergeCell ref="P489:Q489"/>
    <mergeCell ref="R489:S489"/>
    <mergeCell ref="T487:U487"/>
    <mergeCell ref="V487:W487"/>
    <mergeCell ref="X487:Y487"/>
    <mergeCell ref="Z487:AA487"/>
    <mergeCell ref="B488:C488"/>
    <mergeCell ref="D488:E488"/>
    <mergeCell ref="F488:G488"/>
    <mergeCell ref="H488:I488"/>
    <mergeCell ref="J488:K488"/>
    <mergeCell ref="L488:M488"/>
    <mergeCell ref="N488:O488"/>
    <mergeCell ref="P488:Q488"/>
    <mergeCell ref="R488:S488"/>
    <mergeCell ref="T488:U488"/>
    <mergeCell ref="V488:W488"/>
    <mergeCell ref="X488:Y488"/>
    <mergeCell ref="Z488:AA488"/>
    <mergeCell ref="B487:C487"/>
    <mergeCell ref="D487:E487"/>
    <mergeCell ref="F487:G487"/>
    <mergeCell ref="H487:I487"/>
    <mergeCell ref="J487:K487"/>
    <mergeCell ref="L487:M487"/>
    <mergeCell ref="N487:O487"/>
    <mergeCell ref="P487:Q487"/>
    <mergeCell ref="R487:S487"/>
    <mergeCell ref="T485:U485"/>
    <mergeCell ref="V485:W485"/>
    <mergeCell ref="X485:Y485"/>
    <mergeCell ref="Z485:AA485"/>
    <mergeCell ref="B486:C486"/>
    <mergeCell ref="D486:E486"/>
    <mergeCell ref="F486:G486"/>
    <mergeCell ref="H486:I486"/>
    <mergeCell ref="J486:K486"/>
    <mergeCell ref="L486:M486"/>
    <mergeCell ref="N486:O486"/>
    <mergeCell ref="P486:Q486"/>
    <mergeCell ref="R486:S486"/>
    <mergeCell ref="T486:U486"/>
    <mergeCell ref="V486:W486"/>
    <mergeCell ref="X486:Y486"/>
    <mergeCell ref="Z486:AA486"/>
    <mergeCell ref="B485:C485"/>
    <mergeCell ref="D485:E485"/>
    <mergeCell ref="F485:G485"/>
    <mergeCell ref="H485:I485"/>
    <mergeCell ref="J485:K485"/>
    <mergeCell ref="L485:M485"/>
    <mergeCell ref="N485:O485"/>
    <mergeCell ref="P485:Q485"/>
    <mergeCell ref="R485:S485"/>
    <mergeCell ref="T483:U483"/>
    <mergeCell ref="V483:W483"/>
    <mergeCell ref="X483:Y483"/>
    <mergeCell ref="Z483:AA483"/>
    <mergeCell ref="B484:C484"/>
    <mergeCell ref="D484:E484"/>
    <mergeCell ref="F484:G484"/>
    <mergeCell ref="H484:I484"/>
    <mergeCell ref="J484:K484"/>
    <mergeCell ref="L484:M484"/>
    <mergeCell ref="N484:O484"/>
    <mergeCell ref="P484:Q484"/>
    <mergeCell ref="R484:S484"/>
    <mergeCell ref="T484:U484"/>
    <mergeCell ref="V484:W484"/>
    <mergeCell ref="X484:Y484"/>
    <mergeCell ref="Z484:AA484"/>
    <mergeCell ref="B483:C483"/>
    <mergeCell ref="D483:E483"/>
    <mergeCell ref="F483:G483"/>
    <mergeCell ref="H483:I483"/>
    <mergeCell ref="J483:K483"/>
    <mergeCell ref="L483:M483"/>
    <mergeCell ref="N483:O483"/>
    <mergeCell ref="P483:Q483"/>
    <mergeCell ref="R483:S483"/>
    <mergeCell ref="D482:E482"/>
    <mergeCell ref="F482:G482"/>
    <mergeCell ref="H482:I482"/>
    <mergeCell ref="J482:K482"/>
    <mergeCell ref="L482:M482"/>
    <mergeCell ref="N482:O482"/>
    <mergeCell ref="P482:Q482"/>
    <mergeCell ref="R482:S482"/>
    <mergeCell ref="T482:U482"/>
    <mergeCell ref="V482:W482"/>
    <mergeCell ref="X482:Y482"/>
    <mergeCell ref="Z482:AA482"/>
    <mergeCell ref="T478:U478"/>
    <mergeCell ref="V478:W478"/>
    <mergeCell ref="X478:Y478"/>
    <mergeCell ref="Z478:AA478"/>
    <mergeCell ref="A481:B482"/>
    <mergeCell ref="D481:K481"/>
    <mergeCell ref="L481:S481"/>
    <mergeCell ref="T481:AA481"/>
    <mergeCell ref="B478:C478"/>
    <mergeCell ref="D478:E478"/>
    <mergeCell ref="F478:G478"/>
    <mergeCell ref="H478:I478"/>
    <mergeCell ref="J478:K478"/>
    <mergeCell ref="L478:M478"/>
    <mergeCell ref="N478:O478"/>
    <mergeCell ref="P478:Q478"/>
    <mergeCell ref="R478:S478"/>
    <mergeCell ref="T476:U476"/>
    <mergeCell ref="V476:W476"/>
    <mergeCell ref="X476:Y476"/>
    <mergeCell ref="Z476:AA476"/>
    <mergeCell ref="B477:C477"/>
    <mergeCell ref="D477:E477"/>
    <mergeCell ref="F477:G477"/>
    <mergeCell ref="H477:I477"/>
    <mergeCell ref="J477:K477"/>
    <mergeCell ref="L477:M477"/>
    <mergeCell ref="N477:O477"/>
    <mergeCell ref="P477:Q477"/>
    <mergeCell ref="R477:S477"/>
    <mergeCell ref="T477:U477"/>
    <mergeCell ref="V477:W477"/>
    <mergeCell ref="X477:Y477"/>
    <mergeCell ref="Z477:AA477"/>
    <mergeCell ref="B476:C476"/>
    <mergeCell ref="D476:E476"/>
    <mergeCell ref="F476:G476"/>
    <mergeCell ref="H476:I476"/>
    <mergeCell ref="J476:K476"/>
    <mergeCell ref="L476:M476"/>
    <mergeCell ref="N476:O476"/>
    <mergeCell ref="P476:Q476"/>
    <mergeCell ref="R476:S476"/>
    <mergeCell ref="T474:U474"/>
    <mergeCell ref="V474:W474"/>
    <mergeCell ref="X474:Y474"/>
    <mergeCell ref="Z474:AA474"/>
    <mergeCell ref="B475:C475"/>
    <mergeCell ref="D475:E475"/>
    <mergeCell ref="F475:G475"/>
    <mergeCell ref="H475:I475"/>
    <mergeCell ref="J475:K475"/>
    <mergeCell ref="L475:M475"/>
    <mergeCell ref="N475:O475"/>
    <mergeCell ref="P475:Q475"/>
    <mergeCell ref="R475:S475"/>
    <mergeCell ref="T475:U475"/>
    <mergeCell ref="V475:W475"/>
    <mergeCell ref="X475:Y475"/>
    <mergeCell ref="Z475:AA475"/>
    <mergeCell ref="B474:C474"/>
    <mergeCell ref="D474:E474"/>
    <mergeCell ref="F474:G474"/>
    <mergeCell ref="H474:I474"/>
    <mergeCell ref="J474:K474"/>
    <mergeCell ref="L474:M474"/>
    <mergeCell ref="N474:O474"/>
    <mergeCell ref="P474:Q474"/>
    <mergeCell ref="R474:S474"/>
    <mergeCell ref="T472:U472"/>
    <mergeCell ref="V472:W472"/>
    <mergeCell ref="X472:Y472"/>
    <mergeCell ref="Z472:AA472"/>
    <mergeCell ref="B473:C473"/>
    <mergeCell ref="D473:E473"/>
    <mergeCell ref="F473:G473"/>
    <mergeCell ref="H473:I473"/>
    <mergeCell ref="J473:K473"/>
    <mergeCell ref="L473:M473"/>
    <mergeCell ref="N473:O473"/>
    <mergeCell ref="P473:Q473"/>
    <mergeCell ref="R473:S473"/>
    <mergeCell ref="T473:U473"/>
    <mergeCell ref="V473:W473"/>
    <mergeCell ref="X473:Y473"/>
    <mergeCell ref="Z473:AA473"/>
    <mergeCell ref="B472:C472"/>
    <mergeCell ref="D472:E472"/>
    <mergeCell ref="F472:G472"/>
    <mergeCell ref="H472:I472"/>
    <mergeCell ref="J472:K472"/>
    <mergeCell ref="L472:M472"/>
    <mergeCell ref="N472:O472"/>
    <mergeCell ref="P472:Q472"/>
    <mergeCell ref="R472:S472"/>
    <mergeCell ref="T470:U470"/>
    <mergeCell ref="V470:W470"/>
    <mergeCell ref="X470:Y470"/>
    <mergeCell ref="Z470:AA470"/>
    <mergeCell ref="B471:C471"/>
    <mergeCell ref="D471:E471"/>
    <mergeCell ref="F471:G471"/>
    <mergeCell ref="H471:I471"/>
    <mergeCell ref="J471:K471"/>
    <mergeCell ref="L471:M471"/>
    <mergeCell ref="N471:O471"/>
    <mergeCell ref="P471:Q471"/>
    <mergeCell ref="R471:S471"/>
    <mergeCell ref="T471:U471"/>
    <mergeCell ref="V471:W471"/>
    <mergeCell ref="X471:Y471"/>
    <mergeCell ref="Z471:AA471"/>
    <mergeCell ref="B470:C470"/>
    <mergeCell ref="D470:E470"/>
    <mergeCell ref="F470:G470"/>
    <mergeCell ref="H470:I470"/>
    <mergeCell ref="J470:K470"/>
    <mergeCell ref="L470:M470"/>
    <mergeCell ref="N470:O470"/>
    <mergeCell ref="P470:Q470"/>
    <mergeCell ref="R470:S470"/>
    <mergeCell ref="T468:U468"/>
    <mergeCell ref="V468:W468"/>
    <mergeCell ref="X468:Y468"/>
    <mergeCell ref="Z468:AA468"/>
    <mergeCell ref="B469:C469"/>
    <mergeCell ref="D469:E469"/>
    <mergeCell ref="F469:G469"/>
    <mergeCell ref="H469:I469"/>
    <mergeCell ref="J469:K469"/>
    <mergeCell ref="L469:M469"/>
    <mergeCell ref="N469:O469"/>
    <mergeCell ref="P469:Q469"/>
    <mergeCell ref="R469:S469"/>
    <mergeCell ref="T469:U469"/>
    <mergeCell ref="V469:W469"/>
    <mergeCell ref="X469:Y469"/>
    <mergeCell ref="Z469:AA469"/>
    <mergeCell ref="B468:C468"/>
    <mergeCell ref="D468:E468"/>
    <mergeCell ref="F468:G468"/>
    <mergeCell ref="H468:I468"/>
    <mergeCell ref="J468:K468"/>
    <mergeCell ref="L468:M468"/>
    <mergeCell ref="N468:O468"/>
    <mergeCell ref="P468:Q468"/>
    <mergeCell ref="R468:S468"/>
    <mergeCell ref="T466:U466"/>
    <mergeCell ref="V466:W466"/>
    <mergeCell ref="X466:Y466"/>
    <mergeCell ref="Z466:AA466"/>
    <mergeCell ref="B467:C467"/>
    <mergeCell ref="D467:E467"/>
    <mergeCell ref="F467:G467"/>
    <mergeCell ref="H467:I467"/>
    <mergeCell ref="J467:K467"/>
    <mergeCell ref="L467:M467"/>
    <mergeCell ref="N467:O467"/>
    <mergeCell ref="P467:Q467"/>
    <mergeCell ref="R467:S467"/>
    <mergeCell ref="T467:U467"/>
    <mergeCell ref="V467:W467"/>
    <mergeCell ref="X467:Y467"/>
    <mergeCell ref="Z467:AA467"/>
    <mergeCell ref="B466:C466"/>
    <mergeCell ref="D466:E466"/>
    <mergeCell ref="F466:G466"/>
    <mergeCell ref="H466:I466"/>
    <mergeCell ref="J466:K466"/>
    <mergeCell ref="L466:M466"/>
    <mergeCell ref="N466:O466"/>
    <mergeCell ref="P466:Q466"/>
    <mergeCell ref="R466:S466"/>
    <mergeCell ref="T464:U464"/>
    <mergeCell ref="V464:W464"/>
    <mergeCell ref="X464:Y464"/>
    <mergeCell ref="Z464:AA464"/>
    <mergeCell ref="B465:C465"/>
    <mergeCell ref="D465:E465"/>
    <mergeCell ref="F465:G465"/>
    <mergeCell ref="H465:I465"/>
    <mergeCell ref="J465:K465"/>
    <mergeCell ref="L465:M465"/>
    <mergeCell ref="N465:O465"/>
    <mergeCell ref="P465:Q465"/>
    <mergeCell ref="R465:S465"/>
    <mergeCell ref="T465:U465"/>
    <mergeCell ref="V465:W465"/>
    <mergeCell ref="X465:Y465"/>
    <mergeCell ref="Z465:AA465"/>
    <mergeCell ref="B464:C464"/>
    <mergeCell ref="D464:E464"/>
    <mergeCell ref="F464:G464"/>
    <mergeCell ref="H464:I464"/>
    <mergeCell ref="J464:K464"/>
    <mergeCell ref="L464:M464"/>
    <mergeCell ref="N464:O464"/>
    <mergeCell ref="P464:Q464"/>
    <mergeCell ref="R464:S464"/>
    <mergeCell ref="T462:U462"/>
    <mergeCell ref="V462:W462"/>
    <mergeCell ref="X462:Y462"/>
    <mergeCell ref="Z462:AA462"/>
    <mergeCell ref="B463:C463"/>
    <mergeCell ref="D463:E463"/>
    <mergeCell ref="F463:G463"/>
    <mergeCell ref="H463:I463"/>
    <mergeCell ref="J463:K463"/>
    <mergeCell ref="L463:M463"/>
    <mergeCell ref="N463:O463"/>
    <mergeCell ref="P463:Q463"/>
    <mergeCell ref="R463:S463"/>
    <mergeCell ref="T463:U463"/>
    <mergeCell ref="V463:W463"/>
    <mergeCell ref="X463:Y463"/>
    <mergeCell ref="Z463:AA463"/>
    <mergeCell ref="B462:C462"/>
    <mergeCell ref="D462:E462"/>
    <mergeCell ref="F462:G462"/>
    <mergeCell ref="H462:I462"/>
    <mergeCell ref="J462:K462"/>
    <mergeCell ref="L462:M462"/>
    <mergeCell ref="N462:O462"/>
    <mergeCell ref="P462:Q462"/>
    <mergeCell ref="R462:S462"/>
    <mergeCell ref="T460:U460"/>
    <mergeCell ref="V460:W460"/>
    <mergeCell ref="X460:Y460"/>
    <mergeCell ref="Z460:AA460"/>
    <mergeCell ref="B461:C461"/>
    <mergeCell ref="D461:E461"/>
    <mergeCell ref="F461:G461"/>
    <mergeCell ref="H461:I461"/>
    <mergeCell ref="J461:K461"/>
    <mergeCell ref="L461:M461"/>
    <mergeCell ref="N461:O461"/>
    <mergeCell ref="P461:Q461"/>
    <mergeCell ref="R461:S461"/>
    <mergeCell ref="T461:U461"/>
    <mergeCell ref="V461:W461"/>
    <mergeCell ref="X461:Y461"/>
    <mergeCell ref="Z461:AA461"/>
    <mergeCell ref="B460:C460"/>
    <mergeCell ref="D460:E460"/>
    <mergeCell ref="F460:G460"/>
    <mergeCell ref="H460:I460"/>
    <mergeCell ref="J460:K460"/>
    <mergeCell ref="L460:M460"/>
    <mergeCell ref="N460:O460"/>
    <mergeCell ref="P460:Q460"/>
    <mergeCell ref="R460:S460"/>
    <mergeCell ref="T458:U458"/>
    <mergeCell ref="V458:W458"/>
    <mergeCell ref="X458:Y458"/>
    <mergeCell ref="Z458:AA458"/>
    <mergeCell ref="B459:C459"/>
    <mergeCell ref="D459:E459"/>
    <mergeCell ref="F459:G459"/>
    <mergeCell ref="H459:I459"/>
    <mergeCell ref="J459:K459"/>
    <mergeCell ref="L459:M459"/>
    <mergeCell ref="N459:O459"/>
    <mergeCell ref="P459:Q459"/>
    <mergeCell ref="R459:S459"/>
    <mergeCell ref="T459:U459"/>
    <mergeCell ref="V459:W459"/>
    <mergeCell ref="X459:Y459"/>
    <mergeCell ref="Z459:AA459"/>
    <mergeCell ref="B458:C458"/>
    <mergeCell ref="D458:E458"/>
    <mergeCell ref="F458:G458"/>
    <mergeCell ref="H458:I458"/>
    <mergeCell ref="J458:K458"/>
    <mergeCell ref="L458:M458"/>
    <mergeCell ref="N458:O458"/>
    <mergeCell ref="P458:Q458"/>
    <mergeCell ref="R458:S458"/>
    <mergeCell ref="T456:U456"/>
    <mergeCell ref="V456:W456"/>
    <mergeCell ref="X456:Y456"/>
    <mergeCell ref="Z456:AA456"/>
    <mergeCell ref="B457:C457"/>
    <mergeCell ref="D457:E457"/>
    <mergeCell ref="F457:G457"/>
    <mergeCell ref="H457:I457"/>
    <mergeCell ref="J457:K457"/>
    <mergeCell ref="L457:M457"/>
    <mergeCell ref="N457:O457"/>
    <mergeCell ref="P457:Q457"/>
    <mergeCell ref="R457:S457"/>
    <mergeCell ref="T457:U457"/>
    <mergeCell ref="V457:W457"/>
    <mergeCell ref="X457:Y457"/>
    <mergeCell ref="Z457:AA457"/>
    <mergeCell ref="B456:C456"/>
    <mergeCell ref="D456:E456"/>
    <mergeCell ref="F456:G456"/>
    <mergeCell ref="H456:I456"/>
    <mergeCell ref="J456:K456"/>
    <mergeCell ref="L456:M456"/>
    <mergeCell ref="N456:O456"/>
    <mergeCell ref="P456:Q456"/>
    <mergeCell ref="R456:S456"/>
    <mergeCell ref="T454:U454"/>
    <mergeCell ref="V454:W454"/>
    <mergeCell ref="X454:Y454"/>
    <mergeCell ref="Z454:AA454"/>
    <mergeCell ref="B455:C455"/>
    <mergeCell ref="D455:E455"/>
    <mergeCell ref="F455:G455"/>
    <mergeCell ref="H455:I455"/>
    <mergeCell ref="J455:K455"/>
    <mergeCell ref="L455:M455"/>
    <mergeCell ref="N455:O455"/>
    <mergeCell ref="P455:Q455"/>
    <mergeCell ref="R455:S455"/>
    <mergeCell ref="T455:U455"/>
    <mergeCell ref="V455:W455"/>
    <mergeCell ref="X455:Y455"/>
    <mergeCell ref="Z455:AA455"/>
    <mergeCell ref="B454:C454"/>
    <mergeCell ref="D454:E454"/>
    <mergeCell ref="F454:G454"/>
    <mergeCell ref="H454:I454"/>
    <mergeCell ref="J454:K454"/>
    <mergeCell ref="L454:M454"/>
    <mergeCell ref="N454:O454"/>
    <mergeCell ref="P454:Q454"/>
    <mergeCell ref="R454:S454"/>
    <mergeCell ref="T452:U452"/>
    <mergeCell ref="V452:W452"/>
    <mergeCell ref="X452:Y452"/>
    <mergeCell ref="Z452:AA452"/>
    <mergeCell ref="B453:C453"/>
    <mergeCell ref="D453:E453"/>
    <mergeCell ref="F453:G453"/>
    <mergeCell ref="H453:I453"/>
    <mergeCell ref="J453:K453"/>
    <mergeCell ref="L453:M453"/>
    <mergeCell ref="N453:O453"/>
    <mergeCell ref="P453:Q453"/>
    <mergeCell ref="R453:S453"/>
    <mergeCell ref="T453:U453"/>
    <mergeCell ref="V453:W453"/>
    <mergeCell ref="X453:Y453"/>
    <mergeCell ref="Z453:AA453"/>
    <mergeCell ref="B452:C452"/>
    <mergeCell ref="D452:E452"/>
    <mergeCell ref="F452:G452"/>
    <mergeCell ref="H452:I452"/>
    <mergeCell ref="J452:K452"/>
    <mergeCell ref="L452:M452"/>
    <mergeCell ref="N452:O452"/>
    <mergeCell ref="P452:Q452"/>
    <mergeCell ref="R452:S452"/>
    <mergeCell ref="T450:U450"/>
    <mergeCell ref="V450:W450"/>
    <mergeCell ref="X450:Y450"/>
    <mergeCell ref="Z450:AA450"/>
    <mergeCell ref="B451:C451"/>
    <mergeCell ref="D451:E451"/>
    <mergeCell ref="F451:G451"/>
    <mergeCell ref="H451:I451"/>
    <mergeCell ref="J451:K451"/>
    <mergeCell ref="L451:M451"/>
    <mergeCell ref="N451:O451"/>
    <mergeCell ref="P451:Q451"/>
    <mergeCell ref="R451:S451"/>
    <mergeCell ref="T451:U451"/>
    <mergeCell ref="V451:W451"/>
    <mergeCell ref="X451:Y451"/>
    <mergeCell ref="Z451:AA451"/>
    <mergeCell ref="B450:C450"/>
    <mergeCell ref="D450:E450"/>
    <mergeCell ref="F450:G450"/>
    <mergeCell ref="H450:I450"/>
    <mergeCell ref="J450:K450"/>
    <mergeCell ref="L450:M450"/>
    <mergeCell ref="N450:O450"/>
    <mergeCell ref="P450:Q450"/>
    <mergeCell ref="R450:S450"/>
    <mergeCell ref="T448:U448"/>
    <mergeCell ref="V448:W448"/>
    <mergeCell ref="X448:Y448"/>
    <mergeCell ref="Z448:AA448"/>
    <mergeCell ref="B449:C449"/>
    <mergeCell ref="D449:E449"/>
    <mergeCell ref="F449:G449"/>
    <mergeCell ref="H449:I449"/>
    <mergeCell ref="J449:K449"/>
    <mergeCell ref="L449:M449"/>
    <mergeCell ref="N449:O449"/>
    <mergeCell ref="P449:Q449"/>
    <mergeCell ref="R449:S449"/>
    <mergeCell ref="T449:U449"/>
    <mergeCell ref="V449:W449"/>
    <mergeCell ref="X449:Y449"/>
    <mergeCell ref="Z449:AA449"/>
    <mergeCell ref="B448:C448"/>
    <mergeCell ref="D448:E448"/>
    <mergeCell ref="F448:G448"/>
    <mergeCell ref="H448:I448"/>
    <mergeCell ref="J448:K448"/>
    <mergeCell ref="L448:M448"/>
    <mergeCell ref="N448:O448"/>
    <mergeCell ref="P448:Q448"/>
    <mergeCell ref="R448:S448"/>
    <mergeCell ref="T446:U446"/>
    <mergeCell ref="V446:W446"/>
    <mergeCell ref="X446:Y446"/>
    <mergeCell ref="Z446:AA446"/>
    <mergeCell ref="B447:C447"/>
    <mergeCell ref="D447:E447"/>
    <mergeCell ref="F447:G447"/>
    <mergeCell ref="H447:I447"/>
    <mergeCell ref="J447:K447"/>
    <mergeCell ref="L447:M447"/>
    <mergeCell ref="N447:O447"/>
    <mergeCell ref="P447:Q447"/>
    <mergeCell ref="R447:S447"/>
    <mergeCell ref="T447:U447"/>
    <mergeCell ref="V447:W447"/>
    <mergeCell ref="X447:Y447"/>
    <mergeCell ref="Z447:AA447"/>
    <mergeCell ref="B446:C446"/>
    <mergeCell ref="D446:E446"/>
    <mergeCell ref="F446:G446"/>
    <mergeCell ref="H446:I446"/>
    <mergeCell ref="J446:K446"/>
    <mergeCell ref="L446:M446"/>
    <mergeCell ref="N446:O446"/>
    <mergeCell ref="P446:Q446"/>
    <mergeCell ref="R446:S446"/>
    <mergeCell ref="T444:U444"/>
    <mergeCell ref="V444:W444"/>
    <mergeCell ref="X444:Y444"/>
    <mergeCell ref="Z444:AA444"/>
    <mergeCell ref="B445:C445"/>
    <mergeCell ref="D445:E445"/>
    <mergeCell ref="F445:G445"/>
    <mergeCell ref="H445:I445"/>
    <mergeCell ref="J445:K445"/>
    <mergeCell ref="L445:M445"/>
    <mergeCell ref="N445:O445"/>
    <mergeCell ref="P445:Q445"/>
    <mergeCell ref="R445:S445"/>
    <mergeCell ref="T445:U445"/>
    <mergeCell ref="V445:W445"/>
    <mergeCell ref="X445:Y445"/>
    <mergeCell ref="Z445:AA445"/>
    <mergeCell ref="B444:C444"/>
    <mergeCell ref="D444:E444"/>
    <mergeCell ref="F444:G444"/>
    <mergeCell ref="H444:I444"/>
    <mergeCell ref="J444:K444"/>
    <mergeCell ref="L444:M444"/>
    <mergeCell ref="N444:O444"/>
    <mergeCell ref="P444:Q444"/>
    <mergeCell ref="R444:S444"/>
    <mergeCell ref="T442:U442"/>
    <mergeCell ref="V442:W442"/>
    <mergeCell ref="X442:Y442"/>
    <mergeCell ref="Z442:AA442"/>
    <mergeCell ref="B443:C443"/>
    <mergeCell ref="D443:E443"/>
    <mergeCell ref="F443:G443"/>
    <mergeCell ref="H443:I443"/>
    <mergeCell ref="J443:K443"/>
    <mergeCell ref="L443:M443"/>
    <mergeCell ref="N443:O443"/>
    <mergeCell ref="P443:Q443"/>
    <mergeCell ref="R443:S443"/>
    <mergeCell ref="T443:U443"/>
    <mergeCell ref="V443:W443"/>
    <mergeCell ref="X443:Y443"/>
    <mergeCell ref="Z443:AA443"/>
    <mergeCell ref="B442:C442"/>
    <mergeCell ref="D442:E442"/>
    <mergeCell ref="F442:G442"/>
    <mergeCell ref="H442:I442"/>
    <mergeCell ref="J442:K442"/>
    <mergeCell ref="L442:M442"/>
    <mergeCell ref="N442:O442"/>
    <mergeCell ref="P442:Q442"/>
    <mergeCell ref="R442:S442"/>
    <mergeCell ref="T440:U440"/>
    <mergeCell ref="V440:W440"/>
    <mergeCell ref="X440:Y440"/>
    <mergeCell ref="Z440:AA440"/>
    <mergeCell ref="B441:C441"/>
    <mergeCell ref="D441:E441"/>
    <mergeCell ref="F441:G441"/>
    <mergeCell ref="H441:I441"/>
    <mergeCell ref="J441:K441"/>
    <mergeCell ref="L441:M441"/>
    <mergeCell ref="N441:O441"/>
    <mergeCell ref="P441:Q441"/>
    <mergeCell ref="R441:S441"/>
    <mergeCell ref="T441:U441"/>
    <mergeCell ref="V441:W441"/>
    <mergeCell ref="X441:Y441"/>
    <mergeCell ref="Z441:AA441"/>
    <mergeCell ref="B440:C440"/>
    <mergeCell ref="D440:E440"/>
    <mergeCell ref="F440:G440"/>
    <mergeCell ref="H440:I440"/>
    <mergeCell ref="J440:K440"/>
    <mergeCell ref="L440:M440"/>
    <mergeCell ref="N440:O440"/>
    <mergeCell ref="P440:Q440"/>
    <mergeCell ref="R440:S440"/>
    <mergeCell ref="T438:U438"/>
    <mergeCell ref="V438:W438"/>
    <mergeCell ref="X438:Y438"/>
    <mergeCell ref="Z438:AA438"/>
    <mergeCell ref="B439:C439"/>
    <mergeCell ref="D439:E439"/>
    <mergeCell ref="F439:G439"/>
    <mergeCell ref="H439:I439"/>
    <mergeCell ref="J439:K439"/>
    <mergeCell ref="L439:M439"/>
    <mergeCell ref="N439:O439"/>
    <mergeCell ref="P439:Q439"/>
    <mergeCell ref="R439:S439"/>
    <mergeCell ref="T439:U439"/>
    <mergeCell ref="V439:W439"/>
    <mergeCell ref="X439:Y439"/>
    <mergeCell ref="Z439:AA439"/>
    <mergeCell ref="B438:C438"/>
    <mergeCell ref="D438:E438"/>
    <mergeCell ref="F438:G438"/>
    <mergeCell ref="H438:I438"/>
    <mergeCell ref="J438:K438"/>
    <mergeCell ref="L438:M438"/>
    <mergeCell ref="N438:O438"/>
    <mergeCell ref="P438:Q438"/>
    <mergeCell ref="R438:S438"/>
    <mergeCell ref="T436:U436"/>
    <mergeCell ref="V436:W436"/>
    <mergeCell ref="X436:Y436"/>
    <mergeCell ref="Z436:AA436"/>
    <mergeCell ref="B437:C437"/>
    <mergeCell ref="D437:E437"/>
    <mergeCell ref="F437:G437"/>
    <mergeCell ref="H437:I437"/>
    <mergeCell ref="J437:K437"/>
    <mergeCell ref="L437:M437"/>
    <mergeCell ref="N437:O437"/>
    <mergeCell ref="P437:Q437"/>
    <mergeCell ref="R437:S437"/>
    <mergeCell ref="T437:U437"/>
    <mergeCell ref="V437:W437"/>
    <mergeCell ref="X437:Y437"/>
    <mergeCell ref="Z437:AA437"/>
    <mergeCell ref="B436:C436"/>
    <mergeCell ref="D436:E436"/>
    <mergeCell ref="F436:G436"/>
    <mergeCell ref="H436:I436"/>
    <mergeCell ref="J436:K436"/>
    <mergeCell ref="L436:M436"/>
    <mergeCell ref="N436:O436"/>
    <mergeCell ref="P436:Q436"/>
    <mergeCell ref="R436:S436"/>
    <mergeCell ref="T434:U434"/>
    <mergeCell ref="V434:W434"/>
    <mergeCell ref="X434:Y434"/>
    <mergeCell ref="Z434:AA434"/>
    <mergeCell ref="B435:C435"/>
    <mergeCell ref="D435:E435"/>
    <mergeCell ref="F435:G435"/>
    <mergeCell ref="H435:I435"/>
    <mergeCell ref="J435:K435"/>
    <mergeCell ref="L435:M435"/>
    <mergeCell ref="N435:O435"/>
    <mergeCell ref="P435:Q435"/>
    <mergeCell ref="R435:S435"/>
    <mergeCell ref="T435:U435"/>
    <mergeCell ref="V435:W435"/>
    <mergeCell ref="X435:Y435"/>
    <mergeCell ref="Z435:AA435"/>
    <mergeCell ref="B434:C434"/>
    <mergeCell ref="D434:E434"/>
    <mergeCell ref="F434:G434"/>
    <mergeCell ref="H434:I434"/>
    <mergeCell ref="J434:K434"/>
    <mergeCell ref="L434:M434"/>
    <mergeCell ref="N434:O434"/>
    <mergeCell ref="P434:Q434"/>
    <mergeCell ref="R434:S434"/>
    <mergeCell ref="T432:U432"/>
    <mergeCell ref="V432:W432"/>
    <mergeCell ref="X432:Y432"/>
    <mergeCell ref="Z432:AA432"/>
    <mergeCell ref="B433:C433"/>
    <mergeCell ref="D433:E433"/>
    <mergeCell ref="F433:G433"/>
    <mergeCell ref="H433:I433"/>
    <mergeCell ref="J433:K433"/>
    <mergeCell ref="L433:M433"/>
    <mergeCell ref="N433:O433"/>
    <mergeCell ref="P433:Q433"/>
    <mergeCell ref="R433:S433"/>
    <mergeCell ref="T433:U433"/>
    <mergeCell ref="V433:W433"/>
    <mergeCell ref="X433:Y433"/>
    <mergeCell ref="Z433:AA433"/>
    <mergeCell ref="B432:C432"/>
    <mergeCell ref="D432:E432"/>
    <mergeCell ref="F432:G432"/>
    <mergeCell ref="H432:I432"/>
    <mergeCell ref="J432:K432"/>
    <mergeCell ref="L432:M432"/>
    <mergeCell ref="N432:O432"/>
    <mergeCell ref="P432:Q432"/>
    <mergeCell ref="R432:S432"/>
    <mergeCell ref="T430:U430"/>
    <mergeCell ref="V430:W430"/>
    <mergeCell ref="X430:Y430"/>
    <mergeCell ref="Z430:AA430"/>
    <mergeCell ref="B431:C431"/>
    <mergeCell ref="D431:E431"/>
    <mergeCell ref="F431:G431"/>
    <mergeCell ref="H431:I431"/>
    <mergeCell ref="J431:K431"/>
    <mergeCell ref="L431:M431"/>
    <mergeCell ref="N431:O431"/>
    <mergeCell ref="P431:Q431"/>
    <mergeCell ref="R431:S431"/>
    <mergeCell ref="T431:U431"/>
    <mergeCell ref="V431:W431"/>
    <mergeCell ref="X431:Y431"/>
    <mergeCell ref="Z431:AA431"/>
    <mergeCell ref="B430:C430"/>
    <mergeCell ref="D430:E430"/>
    <mergeCell ref="F430:G430"/>
    <mergeCell ref="H430:I430"/>
    <mergeCell ref="J430:K430"/>
    <mergeCell ref="L430:M430"/>
    <mergeCell ref="N430:O430"/>
    <mergeCell ref="P430:Q430"/>
    <mergeCell ref="R430:S430"/>
    <mergeCell ref="T428:U428"/>
    <mergeCell ref="V428:W428"/>
    <mergeCell ref="X428:Y428"/>
    <mergeCell ref="Z428:AA428"/>
    <mergeCell ref="B429:C429"/>
    <mergeCell ref="D429:E429"/>
    <mergeCell ref="F429:G429"/>
    <mergeCell ref="H429:I429"/>
    <mergeCell ref="J429:K429"/>
    <mergeCell ref="L429:M429"/>
    <mergeCell ref="N429:O429"/>
    <mergeCell ref="P429:Q429"/>
    <mergeCell ref="R429:S429"/>
    <mergeCell ref="T429:U429"/>
    <mergeCell ref="V429:W429"/>
    <mergeCell ref="X429:Y429"/>
    <mergeCell ref="Z429:AA429"/>
    <mergeCell ref="B428:C428"/>
    <mergeCell ref="D428:E428"/>
    <mergeCell ref="F428:G428"/>
    <mergeCell ref="H428:I428"/>
    <mergeCell ref="J428:K428"/>
    <mergeCell ref="L428:M428"/>
    <mergeCell ref="N428:O428"/>
    <mergeCell ref="P428:Q428"/>
    <mergeCell ref="R428:S428"/>
    <mergeCell ref="T426:U426"/>
    <mergeCell ref="V426:W426"/>
    <mergeCell ref="X426:Y426"/>
    <mergeCell ref="Z426:AA426"/>
    <mergeCell ref="B427:C427"/>
    <mergeCell ref="D427:E427"/>
    <mergeCell ref="F427:G427"/>
    <mergeCell ref="H427:I427"/>
    <mergeCell ref="J427:K427"/>
    <mergeCell ref="L427:M427"/>
    <mergeCell ref="N427:O427"/>
    <mergeCell ref="P427:Q427"/>
    <mergeCell ref="R427:S427"/>
    <mergeCell ref="T427:U427"/>
    <mergeCell ref="V427:W427"/>
    <mergeCell ref="X427:Y427"/>
    <mergeCell ref="Z427:AA427"/>
    <mergeCell ref="B426:C426"/>
    <mergeCell ref="D426:E426"/>
    <mergeCell ref="F426:G426"/>
    <mergeCell ref="H426:I426"/>
    <mergeCell ref="J426:K426"/>
    <mergeCell ref="L426:M426"/>
    <mergeCell ref="N426:O426"/>
    <mergeCell ref="P426:Q426"/>
    <mergeCell ref="R426:S426"/>
    <mergeCell ref="T424:U424"/>
    <mergeCell ref="V424:W424"/>
    <mergeCell ref="X424:Y424"/>
    <mergeCell ref="Z424:AA424"/>
    <mergeCell ref="B425:C425"/>
    <mergeCell ref="D425:E425"/>
    <mergeCell ref="F425:G425"/>
    <mergeCell ref="H425:I425"/>
    <mergeCell ref="J425:K425"/>
    <mergeCell ref="L425:M425"/>
    <mergeCell ref="N425:O425"/>
    <mergeCell ref="P425:Q425"/>
    <mergeCell ref="R425:S425"/>
    <mergeCell ref="T425:U425"/>
    <mergeCell ref="V425:W425"/>
    <mergeCell ref="X425:Y425"/>
    <mergeCell ref="Z425:AA425"/>
    <mergeCell ref="B424:C424"/>
    <mergeCell ref="D424:E424"/>
    <mergeCell ref="F424:G424"/>
    <mergeCell ref="H424:I424"/>
    <mergeCell ref="J424:K424"/>
    <mergeCell ref="L424:M424"/>
    <mergeCell ref="N424:O424"/>
    <mergeCell ref="P424:Q424"/>
    <mergeCell ref="R424:S424"/>
    <mergeCell ref="T422:U422"/>
    <mergeCell ref="V422:W422"/>
    <mergeCell ref="X422:Y422"/>
    <mergeCell ref="Z422:AA422"/>
    <mergeCell ref="B423:C423"/>
    <mergeCell ref="D423:E423"/>
    <mergeCell ref="F423:G423"/>
    <mergeCell ref="H423:I423"/>
    <mergeCell ref="J423:K423"/>
    <mergeCell ref="L423:M423"/>
    <mergeCell ref="N423:O423"/>
    <mergeCell ref="P423:Q423"/>
    <mergeCell ref="R423:S423"/>
    <mergeCell ref="T423:U423"/>
    <mergeCell ref="V423:W423"/>
    <mergeCell ref="X423:Y423"/>
    <mergeCell ref="Z423:AA423"/>
    <mergeCell ref="B422:C422"/>
    <mergeCell ref="D422:E422"/>
    <mergeCell ref="F422:G422"/>
    <mergeCell ref="H422:I422"/>
    <mergeCell ref="J422:K422"/>
    <mergeCell ref="L422:M422"/>
    <mergeCell ref="N422:O422"/>
    <mergeCell ref="P422:Q422"/>
    <mergeCell ref="R422:S422"/>
    <mergeCell ref="T420:U420"/>
    <mergeCell ref="V420:W420"/>
    <mergeCell ref="X420:Y420"/>
    <mergeCell ref="Z420:AA420"/>
    <mergeCell ref="B421:C421"/>
    <mergeCell ref="D421:E421"/>
    <mergeCell ref="F421:G421"/>
    <mergeCell ref="H421:I421"/>
    <mergeCell ref="J421:K421"/>
    <mergeCell ref="L421:M421"/>
    <mergeCell ref="N421:O421"/>
    <mergeCell ref="P421:Q421"/>
    <mergeCell ref="R421:S421"/>
    <mergeCell ref="T421:U421"/>
    <mergeCell ref="V421:W421"/>
    <mergeCell ref="X421:Y421"/>
    <mergeCell ref="Z421:AA421"/>
    <mergeCell ref="B420:C420"/>
    <mergeCell ref="D420:E420"/>
    <mergeCell ref="F420:G420"/>
    <mergeCell ref="H420:I420"/>
    <mergeCell ref="J420:K420"/>
    <mergeCell ref="L420:M420"/>
    <mergeCell ref="N420:O420"/>
    <mergeCell ref="P420:Q420"/>
    <mergeCell ref="R420:S420"/>
    <mergeCell ref="T418:U418"/>
    <mergeCell ref="V418:W418"/>
    <mergeCell ref="X418:Y418"/>
    <mergeCell ref="Z418:AA418"/>
    <mergeCell ref="B419:C419"/>
    <mergeCell ref="D419:E419"/>
    <mergeCell ref="F419:G419"/>
    <mergeCell ref="H419:I419"/>
    <mergeCell ref="J419:K419"/>
    <mergeCell ref="L419:M419"/>
    <mergeCell ref="N419:O419"/>
    <mergeCell ref="P419:Q419"/>
    <mergeCell ref="R419:S419"/>
    <mergeCell ref="T419:U419"/>
    <mergeCell ref="V419:W419"/>
    <mergeCell ref="X419:Y419"/>
    <mergeCell ref="Z419:AA419"/>
    <mergeCell ref="B418:C418"/>
    <mergeCell ref="D418:E418"/>
    <mergeCell ref="F418:G418"/>
    <mergeCell ref="H418:I418"/>
    <mergeCell ref="J418:K418"/>
    <mergeCell ref="L418:M418"/>
    <mergeCell ref="N418:O418"/>
    <mergeCell ref="P418:Q418"/>
    <mergeCell ref="R418:S418"/>
    <mergeCell ref="T416:U416"/>
    <mergeCell ref="V416:W416"/>
    <mergeCell ref="X416:Y416"/>
    <mergeCell ref="Z416:AA416"/>
    <mergeCell ref="B417:C417"/>
    <mergeCell ref="D417:E417"/>
    <mergeCell ref="F417:G417"/>
    <mergeCell ref="H417:I417"/>
    <mergeCell ref="J417:K417"/>
    <mergeCell ref="L417:M417"/>
    <mergeCell ref="N417:O417"/>
    <mergeCell ref="P417:Q417"/>
    <mergeCell ref="R417:S417"/>
    <mergeCell ref="T417:U417"/>
    <mergeCell ref="V417:W417"/>
    <mergeCell ref="X417:Y417"/>
    <mergeCell ref="Z417:AA417"/>
    <mergeCell ref="B416:C416"/>
    <mergeCell ref="D416:E416"/>
    <mergeCell ref="F416:G416"/>
    <mergeCell ref="H416:I416"/>
    <mergeCell ref="J416:K416"/>
    <mergeCell ref="L416:M416"/>
    <mergeCell ref="N416:O416"/>
    <mergeCell ref="P416:Q416"/>
    <mergeCell ref="R416:S416"/>
    <mergeCell ref="T414:U414"/>
    <mergeCell ref="V414:W414"/>
    <mergeCell ref="X414:Y414"/>
    <mergeCell ref="Z414:AA414"/>
    <mergeCell ref="B415:C415"/>
    <mergeCell ref="D415:E415"/>
    <mergeCell ref="F415:G415"/>
    <mergeCell ref="H415:I415"/>
    <mergeCell ref="J415:K415"/>
    <mergeCell ref="L415:M415"/>
    <mergeCell ref="N415:O415"/>
    <mergeCell ref="P415:Q415"/>
    <mergeCell ref="R415:S415"/>
    <mergeCell ref="T415:U415"/>
    <mergeCell ref="V415:W415"/>
    <mergeCell ref="X415:Y415"/>
    <mergeCell ref="Z415:AA415"/>
    <mergeCell ref="B414:C414"/>
    <mergeCell ref="D414:E414"/>
    <mergeCell ref="F414:G414"/>
    <mergeCell ref="H414:I414"/>
    <mergeCell ref="J414:K414"/>
    <mergeCell ref="L414:M414"/>
    <mergeCell ref="N414:O414"/>
    <mergeCell ref="P414:Q414"/>
    <mergeCell ref="R414:S414"/>
    <mergeCell ref="T412:U412"/>
    <mergeCell ref="V412:W412"/>
    <mergeCell ref="X412:Y412"/>
    <mergeCell ref="Z412:AA412"/>
    <mergeCell ref="B413:C413"/>
    <mergeCell ref="D413:E413"/>
    <mergeCell ref="F413:G413"/>
    <mergeCell ref="H413:I413"/>
    <mergeCell ref="J413:K413"/>
    <mergeCell ref="L413:M413"/>
    <mergeCell ref="N413:O413"/>
    <mergeCell ref="P413:Q413"/>
    <mergeCell ref="R413:S413"/>
    <mergeCell ref="T413:U413"/>
    <mergeCell ref="V413:W413"/>
    <mergeCell ref="X413:Y413"/>
    <mergeCell ref="Z413:AA413"/>
    <mergeCell ref="B412:C412"/>
    <mergeCell ref="D412:E412"/>
    <mergeCell ref="F412:G412"/>
    <mergeCell ref="H412:I412"/>
    <mergeCell ref="J412:K412"/>
    <mergeCell ref="L412:M412"/>
    <mergeCell ref="N412:O412"/>
    <mergeCell ref="P412:Q412"/>
    <mergeCell ref="R412:S412"/>
    <mergeCell ref="T410:U410"/>
    <mergeCell ref="V410:W410"/>
    <mergeCell ref="X410:Y410"/>
    <mergeCell ref="Z410:AA410"/>
    <mergeCell ref="B411:C411"/>
    <mergeCell ref="D411:E411"/>
    <mergeCell ref="F411:G411"/>
    <mergeCell ref="H411:I411"/>
    <mergeCell ref="J411:K411"/>
    <mergeCell ref="L411:M411"/>
    <mergeCell ref="N411:O411"/>
    <mergeCell ref="P411:Q411"/>
    <mergeCell ref="R411:S411"/>
    <mergeCell ref="T411:U411"/>
    <mergeCell ref="V411:W411"/>
    <mergeCell ref="X411:Y411"/>
    <mergeCell ref="Z411:AA411"/>
    <mergeCell ref="B410:C410"/>
    <mergeCell ref="D410:E410"/>
    <mergeCell ref="F410:G410"/>
    <mergeCell ref="H410:I410"/>
    <mergeCell ref="J410:K410"/>
    <mergeCell ref="L410:M410"/>
    <mergeCell ref="N410:O410"/>
    <mergeCell ref="P410:Q410"/>
    <mergeCell ref="R410:S410"/>
    <mergeCell ref="T408:U408"/>
    <mergeCell ref="V408:W408"/>
    <mergeCell ref="X408:Y408"/>
    <mergeCell ref="Z408:AA408"/>
    <mergeCell ref="B409:C409"/>
    <mergeCell ref="D409:E409"/>
    <mergeCell ref="F409:G409"/>
    <mergeCell ref="H409:I409"/>
    <mergeCell ref="J409:K409"/>
    <mergeCell ref="L409:M409"/>
    <mergeCell ref="N409:O409"/>
    <mergeCell ref="P409:Q409"/>
    <mergeCell ref="R409:S409"/>
    <mergeCell ref="T409:U409"/>
    <mergeCell ref="V409:W409"/>
    <mergeCell ref="X409:Y409"/>
    <mergeCell ref="Z409:AA409"/>
    <mergeCell ref="B408:C408"/>
    <mergeCell ref="D408:E408"/>
    <mergeCell ref="F408:G408"/>
    <mergeCell ref="H408:I408"/>
    <mergeCell ref="J408:K408"/>
    <mergeCell ref="L408:M408"/>
    <mergeCell ref="N408:O408"/>
    <mergeCell ref="P408:Q408"/>
    <mergeCell ref="R408:S408"/>
    <mergeCell ref="T406:U406"/>
    <mergeCell ref="V406:W406"/>
    <mergeCell ref="X406:Y406"/>
    <mergeCell ref="Z406:AA406"/>
    <mergeCell ref="B407:C407"/>
    <mergeCell ref="D407:E407"/>
    <mergeCell ref="F407:G407"/>
    <mergeCell ref="H407:I407"/>
    <mergeCell ref="J407:K407"/>
    <mergeCell ref="L407:M407"/>
    <mergeCell ref="N407:O407"/>
    <mergeCell ref="P407:Q407"/>
    <mergeCell ref="R407:S407"/>
    <mergeCell ref="T407:U407"/>
    <mergeCell ref="V407:W407"/>
    <mergeCell ref="X407:Y407"/>
    <mergeCell ref="Z407:AA407"/>
    <mergeCell ref="B406:C406"/>
    <mergeCell ref="D406:E406"/>
    <mergeCell ref="F406:G406"/>
    <mergeCell ref="H406:I406"/>
    <mergeCell ref="J406:K406"/>
    <mergeCell ref="L406:M406"/>
    <mergeCell ref="N406:O406"/>
    <mergeCell ref="P406:Q406"/>
    <mergeCell ref="R406:S406"/>
    <mergeCell ref="T404:U404"/>
    <mergeCell ref="V404:W404"/>
    <mergeCell ref="X404:Y404"/>
    <mergeCell ref="Z404:AA404"/>
    <mergeCell ref="B405:C405"/>
    <mergeCell ref="D405:E405"/>
    <mergeCell ref="F405:G405"/>
    <mergeCell ref="H405:I405"/>
    <mergeCell ref="J405:K405"/>
    <mergeCell ref="L405:M405"/>
    <mergeCell ref="N405:O405"/>
    <mergeCell ref="P405:Q405"/>
    <mergeCell ref="R405:S405"/>
    <mergeCell ref="T405:U405"/>
    <mergeCell ref="V405:W405"/>
    <mergeCell ref="X405:Y405"/>
    <mergeCell ref="Z405:AA405"/>
    <mergeCell ref="B404:C404"/>
    <mergeCell ref="D404:E404"/>
    <mergeCell ref="F404:G404"/>
    <mergeCell ref="H404:I404"/>
    <mergeCell ref="J404:K404"/>
    <mergeCell ref="L404:M404"/>
    <mergeCell ref="N404:O404"/>
    <mergeCell ref="P404:Q404"/>
    <mergeCell ref="R404:S404"/>
    <mergeCell ref="T402:U402"/>
    <mergeCell ref="V402:W402"/>
    <mergeCell ref="X402:Y402"/>
    <mergeCell ref="Z402:AA402"/>
    <mergeCell ref="B403:C403"/>
    <mergeCell ref="D403:E403"/>
    <mergeCell ref="F403:G403"/>
    <mergeCell ref="H403:I403"/>
    <mergeCell ref="J403:K403"/>
    <mergeCell ref="L403:M403"/>
    <mergeCell ref="N403:O403"/>
    <mergeCell ref="P403:Q403"/>
    <mergeCell ref="R403:S403"/>
    <mergeCell ref="T403:U403"/>
    <mergeCell ref="V403:W403"/>
    <mergeCell ref="X403:Y403"/>
    <mergeCell ref="Z403:AA403"/>
    <mergeCell ref="B402:C402"/>
    <mergeCell ref="D402:E402"/>
    <mergeCell ref="F402:G402"/>
    <mergeCell ref="H402:I402"/>
    <mergeCell ref="J402:K402"/>
    <mergeCell ref="L402:M402"/>
    <mergeCell ref="N402:O402"/>
    <mergeCell ref="P402:Q402"/>
    <mergeCell ref="R402:S402"/>
    <mergeCell ref="T400:U400"/>
    <mergeCell ref="V400:W400"/>
    <mergeCell ref="X400:Y400"/>
    <mergeCell ref="Z400:AA400"/>
    <mergeCell ref="B401:C401"/>
    <mergeCell ref="D401:E401"/>
    <mergeCell ref="F401:G401"/>
    <mergeCell ref="H401:I401"/>
    <mergeCell ref="J401:K401"/>
    <mergeCell ref="L401:M401"/>
    <mergeCell ref="N401:O401"/>
    <mergeCell ref="P401:Q401"/>
    <mergeCell ref="R401:S401"/>
    <mergeCell ref="T401:U401"/>
    <mergeCell ref="V401:W401"/>
    <mergeCell ref="X401:Y401"/>
    <mergeCell ref="Z401:AA401"/>
    <mergeCell ref="B400:C400"/>
    <mergeCell ref="D400:E400"/>
    <mergeCell ref="F400:G400"/>
    <mergeCell ref="H400:I400"/>
    <mergeCell ref="J400:K400"/>
    <mergeCell ref="L400:M400"/>
    <mergeCell ref="N400:O400"/>
    <mergeCell ref="P400:Q400"/>
    <mergeCell ref="R400:S400"/>
    <mergeCell ref="T398:U398"/>
    <mergeCell ref="V398:W398"/>
    <mergeCell ref="X398:Y398"/>
    <mergeCell ref="Z398:AA398"/>
    <mergeCell ref="B399:C399"/>
    <mergeCell ref="D399:E399"/>
    <mergeCell ref="F399:G399"/>
    <mergeCell ref="H399:I399"/>
    <mergeCell ref="J399:K399"/>
    <mergeCell ref="L399:M399"/>
    <mergeCell ref="N399:O399"/>
    <mergeCell ref="P399:Q399"/>
    <mergeCell ref="R399:S399"/>
    <mergeCell ref="T399:U399"/>
    <mergeCell ref="V399:W399"/>
    <mergeCell ref="X399:Y399"/>
    <mergeCell ref="Z399:AA399"/>
    <mergeCell ref="B398:C398"/>
    <mergeCell ref="D398:E398"/>
    <mergeCell ref="F398:G398"/>
    <mergeCell ref="H398:I398"/>
    <mergeCell ref="J398:K398"/>
    <mergeCell ref="L398:M398"/>
    <mergeCell ref="N398:O398"/>
    <mergeCell ref="P398:Q398"/>
    <mergeCell ref="R398:S398"/>
    <mergeCell ref="T396:U396"/>
    <mergeCell ref="V396:W396"/>
    <mergeCell ref="X396:Y396"/>
    <mergeCell ref="Z396:AA396"/>
    <mergeCell ref="B397:C397"/>
    <mergeCell ref="D397:E397"/>
    <mergeCell ref="F397:G397"/>
    <mergeCell ref="H397:I397"/>
    <mergeCell ref="J397:K397"/>
    <mergeCell ref="L397:M397"/>
    <mergeCell ref="N397:O397"/>
    <mergeCell ref="P397:Q397"/>
    <mergeCell ref="R397:S397"/>
    <mergeCell ref="T397:U397"/>
    <mergeCell ref="V397:W397"/>
    <mergeCell ref="X397:Y397"/>
    <mergeCell ref="Z397:AA397"/>
    <mergeCell ref="B396:C396"/>
    <mergeCell ref="D396:E396"/>
    <mergeCell ref="F396:G396"/>
    <mergeCell ref="H396:I396"/>
    <mergeCell ref="J396:K396"/>
    <mergeCell ref="L396:M396"/>
    <mergeCell ref="N396:O396"/>
    <mergeCell ref="P396:Q396"/>
    <mergeCell ref="R396:S396"/>
    <mergeCell ref="T394:U394"/>
    <mergeCell ref="V394:W394"/>
    <mergeCell ref="X394:Y394"/>
    <mergeCell ref="Z394:AA394"/>
    <mergeCell ref="B395:C395"/>
    <mergeCell ref="D395:E395"/>
    <mergeCell ref="F395:G395"/>
    <mergeCell ref="H395:I395"/>
    <mergeCell ref="J395:K395"/>
    <mergeCell ref="L395:M395"/>
    <mergeCell ref="N395:O395"/>
    <mergeCell ref="P395:Q395"/>
    <mergeCell ref="R395:S395"/>
    <mergeCell ref="T395:U395"/>
    <mergeCell ref="V395:W395"/>
    <mergeCell ref="X395:Y395"/>
    <mergeCell ref="Z395:AA395"/>
    <mergeCell ref="B394:C394"/>
    <mergeCell ref="D394:E394"/>
    <mergeCell ref="F394:G394"/>
    <mergeCell ref="H394:I394"/>
    <mergeCell ref="J394:K394"/>
    <mergeCell ref="L394:M394"/>
    <mergeCell ref="N394:O394"/>
    <mergeCell ref="P394:Q394"/>
    <mergeCell ref="R394:S394"/>
    <mergeCell ref="T392:U392"/>
    <mergeCell ref="V392:W392"/>
    <mergeCell ref="X392:Y392"/>
    <mergeCell ref="Z392:AA392"/>
    <mergeCell ref="B393:C393"/>
    <mergeCell ref="D393:E393"/>
    <mergeCell ref="F393:G393"/>
    <mergeCell ref="H393:I393"/>
    <mergeCell ref="J393:K393"/>
    <mergeCell ref="L393:M393"/>
    <mergeCell ref="N393:O393"/>
    <mergeCell ref="P393:Q393"/>
    <mergeCell ref="R393:S393"/>
    <mergeCell ref="T393:U393"/>
    <mergeCell ref="V393:W393"/>
    <mergeCell ref="X393:Y393"/>
    <mergeCell ref="Z393:AA393"/>
    <mergeCell ref="B392:C392"/>
    <mergeCell ref="D392:E392"/>
    <mergeCell ref="F392:G392"/>
    <mergeCell ref="H392:I392"/>
    <mergeCell ref="J392:K392"/>
    <mergeCell ref="L392:M392"/>
    <mergeCell ref="N392:O392"/>
    <mergeCell ref="P392:Q392"/>
    <mergeCell ref="R392:S392"/>
    <mergeCell ref="T390:U390"/>
    <mergeCell ref="V390:W390"/>
    <mergeCell ref="X390:Y390"/>
    <mergeCell ref="Z390:AA390"/>
    <mergeCell ref="B391:C391"/>
    <mergeCell ref="D391:E391"/>
    <mergeCell ref="F391:G391"/>
    <mergeCell ref="H391:I391"/>
    <mergeCell ref="J391:K391"/>
    <mergeCell ref="L391:M391"/>
    <mergeCell ref="N391:O391"/>
    <mergeCell ref="P391:Q391"/>
    <mergeCell ref="R391:S391"/>
    <mergeCell ref="T391:U391"/>
    <mergeCell ref="V391:W391"/>
    <mergeCell ref="X391:Y391"/>
    <mergeCell ref="Z391:AA391"/>
    <mergeCell ref="B390:C390"/>
    <mergeCell ref="D390:E390"/>
    <mergeCell ref="F390:G390"/>
    <mergeCell ref="H390:I390"/>
    <mergeCell ref="J390:K390"/>
    <mergeCell ref="L390:M390"/>
    <mergeCell ref="N390:O390"/>
    <mergeCell ref="P390:Q390"/>
    <mergeCell ref="R390:S390"/>
    <mergeCell ref="T388:U388"/>
    <mergeCell ref="V388:W388"/>
    <mergeCell ref="X388:Y388"/>
    <mergeCell ref="Z388:AA388"/>
    <mergeCell ref="B389:C389"/>
    <mergeCell ref="D389:E389"/>
    <mergeCell ref="F389:G389"/>
    <mergeCell ref="H389:I389"/>
    <mergeCell ref="J389:K389"/>
    <mergeCell ref="L389:M389"/>
    <mergeCell ref="N389:O389"/>
    <mergeCell ref="P389:Q389"/>
    <mergeCell ref="R389:S389"/>
    <mergeCell ref="T389:U389"/>
    <mergeCell ref="V389:W389"/>
    <mergeCell ref="X389:Y389"/>
    <mergeCell ref="Z389:AA389"/>
    <mergeCell ref="B388:C388"/>
    <mergeCell ref="D388:E388"/>
    <mergeCell ref="F388:G388"/>
    <mergeCell ref="H388:I388"/>
    <mergeCell ref="J388:K388"/>
    <mergeCell ref="L388:M388"/>
    <mergeCell ref="N388:O388"/>
    <mergeCell ref="P388:Q388"/>
    <mergeCell ref="R388:S388"/>
    <mergeCell ref="T386:U386"/>
    <mergeCell ref="V386:W386"/>
    <mergeCell ref="X386:Y386"/>
    <mergeCell ref="Z386:AA386"/>
    <mergeCell ref="B387:C387"/>
    <mergeCell ref="D387:E387"/>
    <mergeCell ref="F387:G387"/>
    <mergeCell ref="H387:I387"/>
    <mergeCell ref="J387:K387"/>
    <mergeCell ref="L387:M387"/>
    <mergeCell ref="N387:O387"/>
    <mergeCell ref="P387:Q387"/>
    <mergeCell ref="R387:S387"/>
    <mergeCell ref="T387:U387"/>
    <mergeCell ref="V387:W387"/>
    <mergeCell ref="X387:Y387"/>
    <mergeCell ref="Z387:AA387"/>
    <mergeCell ref="B386:C386"/>
    <mergeCell ref="D386:E386"/>
    <mergeCell ref="F386:G386"/>
    <mergeCell ref="H386:I386"/>
    <mergeCell ref="J386:K386"/>
    <mergeCell ref="L386:M386"/>
    <mergeCell ref="N386:O386"/>
    <mergeCell ref="P386:Q386"/>
    <mergeCell ref="R386:S386"/>
    <mergeCell ref="T384:U384"/>
    <mergeCell ref="V384:W384"/>
    <mergeCell ref="X384:Y384"/>
    <mergeCell ref="Z384:AA384"/>
    <mergeCell ref="B385:C385"/>
    <mergeCell ref="D385:E385"/>
    <mergeCell ref="F385:G385"/>
    <mergeCell ref="H385:I385"/>
    <mergeCell ref="J385:K385"/>
    <mergeCell ref="L385:M385"/>
    <mergeCell ref="N385:O385"/>
    <mergeCell ref="P385:Q385"/>
    <mergeCell ref="R385:S385"/>
    <mergeCell ref="T385:U385"/>
    <mergeCell ref="V385:W385"/>
    <mergeCell ref="X385:Y385"/>
    <mergeCell ref="Z385:AA385"/>
    <mergeCell ref="B384:C384"/>
    <mergeCell ref="D384:E384"/>
    <mergeCell ref="F384:G384"/>
    <mergeCell ref="H384:I384"/>
    <mergeCell ref="J384:K384"/>
    <mergeCell ref="L384:M384"/>
    <mergeCell ref="N384:O384"/>
    <mergeCell ref="P384:Q384"/>
    <mergeCell ref="R384:S384"/>
    <mergeCell ref="T382:U382"/>
    <mergeCell ref="V382:W382"/>
    <mergeCell ref="X382:Y382"/>
    <mergeCell ref="Z382:AA382"/>
    <mergeCell ref="B383:C383"/>
    <mergeCell ref="D383:E383"/>
    <mergeCell ref="F383:G383"/>
    <mergeCell ref="H383:I383"/>
    <mergeCell ref="J383:K383"/>
    <mergeCell ref="L383:M383"/>
    <mergeCell ref="N383:O383"/>
    <mergeCell ref="P383:Q383"/>
    <mergeCell ref="R383:S383"/>
    <mergeCell ref="T383:U383"/>
    <mergeCell ref="V383:W383"/>
    <mergeCell ref="X383:Y383"/>
    <mergeCell ref="Z383:AA383"/>
    <mergeCell ref="B382:C382"/>
    <mergeCell ref="D382:E382"/>
    <mergeCell ref="F382:G382"/>
    <mergeCell ref="H382:I382"/>
    <mergeCell ref="J382:K382"/>
    <mergeCell ref="L382:M382"/>
    <mergeCell ref="N382:O382"/>
    <mergeCell ref="P382:Q382"/>
    <mergeCell ref="R382:S382"/>
    <mergeCell ref="D381:E381"/>
    <mergeCell ref="F381:G381"/>
    <mergeCell ref="H381:I381"/>
    <mergeCell ref="J381:K381"/>
    <mergeCell ref="L381:M381"/>
    <mergeCell ref="N381:O381"/>
    <mergeCell ref="P381:Q381"/>
    <mergeCell ref="R381:S381"/>
    <mergeCell ref="T381:U381"/>
    <mergeCell ref="V381:W381"/>
    <mergeCell ref="X381:Y381"/>
    <mergeCell ref="Z381:AA381"/>
    <mergeCell ref="T377:U377"/>
    <mergeCell ref="V377:W377"/>
    <mergeCell ref="X377:Y377"/>
    <mergeCell ref="Z377:AA377"/>
    <mergeCell ref="A380:B381"/>
    <mergeCell ref="D380:K380"/>
    <mergeCell ref="L380:S380"/>
    <mergeCell ref="T380:AA380"/>
    <mergeCell ref="B377:C377"/>
    <mergeCell ref="D377:E377"/>
    <mergeCell ref="F377:G377"/>
    <mergeCell ref="H377:I377"/>
    <mergeCell ref="J377:K377"/>
    <mergeCell ref="L377:M377"/>
    <mergeCell ref="N377:O377"/>
    <mergeCell ref="P377:Q377"/>
    <mergeCell ref="R377:S377"/>
    <mergeCell ref="T375:U375"/>
    <mergeCell ref="V375:W375"/>
    <mergeCell ref="X375:Y375"/>
    <mergeCell ref="Z375:AA375"/>
    <mergeCell ref="B376:C376"/>
    <mergeCell ref="D376:E376"/>
    <mergeCell ref="F376:G376"/>
    <mergeCell ref="H376:I376"/>
    <mergeCell ref="J376:K376"/>
    <mergeCell ref="L376:M376"/>
    <mergeCell ref="N376:O376"/>
    <mergeCell ref="P376:Q376"/>
    <mergeCell ref="R376:S376"/>
    <mergeCell ref="T376:U376"/>
    <mergeCell ref="V376:W376"/>
    <mergeCell ref="X376:Y376"/>
    <mergeCell ref="Z376:AA376"/>
    <mergeCell ref="B375:C375"/>
    <mergeCell ref="D375:E375"/>
    <mergeCell ref="F375:G375"/>
    <mergeCell ref="H375:I375"/>
    <mergeCell ref="J375:K375"/>
    <mergeCell ref="L375:M375"/>
    <mergeCell ref="N375:O375"/>
    <mergeCell ref="P375:Q375"/>
    <mergeCell ref="R375:S375"/>
    <mergeCell ref="T373:U373"/>
    <mergeCell ref="V373:W373"/>
    <mergeCell ref="X373:Y373"/>
    <mergeCell ref="Z373:AA373"/>
    <mergeCell ref="B374:C374"/>
    <mergeCell ref="D374:E374"/>
    <mergeCell ref="F374:G374"/>
    <mergeCell ref="H374:I374"/>
    <mergeCell ref="J374:K374"/>
    <mergeCell ref="L374:M374"/>
    <mergeCell ref="N374:O374"/>
    <mergeCell ref="P374:Q374"/>
    <mergeCell ref="R374:S374"/>
    <mergeCell ref="T374:U374"/>
    <mergeCell ref="V374:W374"/>
    <mergeCell ref="X374:Y374"/>
    <mergeCell ref="Z374:AA374"/>
    <mergeCell ref="B373:C373"/>
    <mergeCell ref="D373:E373"/>
    <mergeCell ref="F373:G373"/>
    <mergeCell ref="H373:I373"/>
    <mergeCell ref="J373:K373"/>
    <mergeCell ref="L373:M373"/>
    <mergeCell ref="N373:O373"/>
    <mergeCell ref="P373:Q373"/>
    <mergeCell ref="R373:S373"/>
    <mergeCell ref="T371:U371"/>
    <mergeCell ref="V371:W371"/>
    <mergeCell ref="X371:Y371"/>
    <mergeCell ref="Z371:AA371"/>
    <mergeCell ref="B372:C372"/>
    <mergeCell ref="D372:E372"/>
    <mergeCell ref="F372:G372"/>
    <mergeCell ref="H372:I372"/>
    <mergeCell ref="J372:K372"/>
    <mergeCell ref="L372:M372"/>
    <mergeCell ref="N372:O372"/>
    <mergeCell ref="P372:Q372"/>
    <mergeCell ref="R372:S372"/>
    <mergeCell ref="T372:U372"/>
    <mergeCell ref="V372:W372"/>
    <mergeCell ref="X372:Y372"/>
    <mergeCell ref="Z372:AA372"/>
    <mergeCell ref="B371:C371"/>
    <mergeCell ref="D371:E371"/>
    <mergeCell ref="F371:G371"/>
    <mergeCell ref="H371:I371"/>
    <mergeCell ref="J371:K371"/>
    <mergeCell ref="L371:M371"/>
    <mergeCell ref="N371:O371"/>
    <mergeCell ref="P371:Q371"/>
    <mergeCell ref="R371:S371"/>
    <mergeCell ref="T369:U369"/>
    <mergeCell ref="V369:W369"/>
    <mergeCell ref="X369:Y369"/>
    <mergeCell ref="Z369:AA369"/>
    <mergeCell ref="B370:C370"/>
    <mergeCell ref="D370:E370"/>
    <mergeCell ref="F370:G370"/>
    <mergeCell ref="H370:I370"/>
    <mergeCell ref="J370:K370"/>
    <mergeCell ref="L370:M370"/>
    <mergeCell ref="N370:O370"/>
    <mergeCell ref="P370:Q370"/>
    <mergeCell ref="R370:S370"/>
    <mergeCell ref="T370:U370"/>
    <mergeCell ref="V370:W370"/>
    <mergeCell ref="X370:Y370"/>
    <mergeCell ref="Z370:AA370"/>
    <mergeCell ref="B369:C369"/>
    <mergeCell ref="D369:E369"/>
    <mergeCell ref="F369:G369"/>
    <mergeCell ref="H369:I369"/>
    <mergeCell ref="J369:K369"/>
    <mergeCell ref="L369:M369"/>
    <mergeCell ref="N369:O369"/>
    <mergeCell ref="P369:Q369"/>
    <mergeCell ref="R369:S369"/>
    <mergeCell ref="T367:U367"/>
    <mergeCell ref="V367:W367"/>
    <mergeCell ref="X367:Y367"/>
    <mergeCell ref="Z367:AA367"/>
    <mergeCell ref="B368:C368"/>
    <mergeCell ref="D368:E368"/>
    <mergeCell ref="F368:G368"/>
    <mergeCell ref="H368:I368"/>
    <mergeCell ref="J368:K368"/>
    <mergeCell ref="L368:M368"/>
    <mergeCell ref="N368:O368"/>
    <mergeCell ref="P368:Q368"/>
    <mergeCell ref="R368:S368"/>
    <mergeCell ref="T368:U368"/>
    <mergeCell ref="V368:W368"/>
    <mergeCell ref="X368:Y368"/>
    <mergeCell ref="Z368:AA368"/>
    <mergeCell ref="B367:C367"/>
    <mergeCell ref="D367:E367"/>
    <mergeCell ref="F367:G367"/>
    <mergeCell ref="H367:I367"/>
    <mergeCell ref="J367:K367"/>
    <mergeCell ref="L367:M367"/>
    <mergeCell ref="N367:O367"/>
    <mergeCell ref="P367:Q367"/>
    <mergeCell ref="R367:S367"/>
    <mergeCell ref="T365:U365"/>
    <mergeCell ref="V365:W365"/>
    <mergeCell ref="X365:Y365"/>
    <mergeCell ref="Z365:AA365"/>
    <mergeCell ref="B366:C366"/>
    <mergeCell ref="D366:E366"/>
    <mergeCell ref="F366:G366"/>
    <mergeCell ref="H366:I366"/>
    <mergeCell ref="J366:K366"/>
    <mergeCell ref="L366:M366"/>
    <mergeCell ref="N366:O366"/>
    <mergeCell ref="P366:Q366"/>
    <mergeCell ref="R366:S366"/>
    <mergeCell ref="T366:U366"/>
    <mergeCell ref="V366:W366"/>
    <mergeCell ref="X366:Y366"/>
    <mergeCell ref="Z366:AA366"/>
    <mergeCell ref="B365:C365"/>
    <mergeCell ref="D365:E365"/>
    <mergeCell ref="F365:G365"/>
    <mergeCell ref="H365:I365"/>
    <mergeCell ref="J365:K365"/>
    <mergeCell ref="L365:M365"/>
    <mergeCell ref="N365:O365"/>
    <mergeCell ref="P365:Q365"/>
    <mergeCell ref="R365:S365"/>
    <mergeCell ref="T363:U363"/>
    <mergeCell ref="V363:W363"/>
    <mergeCell ref="X363:Y363"/>
    <mergeCell ref="Z363:AA363"/>
    <mergeCell ref="B364:C364"/>
    <mergeCell ref="D364:E364"/>
    <mergeCell ref="F364:G364"/>
    <mergeCell ref="H364:I364"/>
    <mergeCell ref="J364:K364"/>
    <mergeCell ref="L364:M364"/>
    <mergeCell ref="N364:O364"/>
    <mergeCell ref="P364:Q364"/>
    <mergeCell ref="R364:S364"/>
    <mergeCell ref="T364:U364"/>
    <mergeCell ref="V364:W364"/>
    <mergeCell ref="X364:Y364"/>
    <mergeCell ref="Z364:AA364"/>
    <mergeCell ref="B363:C363"/>
    <mergeCell ref="D363:E363"/>
    <mergeCell ref="F363:G363"/>
    <mergeCell ref="H363:I363"/>
    <mergeCell ref="J363:K363"/>
    <mergeCell ref="L363:M363"/>
    <mergeCell ref="N363:O363"/>
    <mergeCell ref="P363:Q363"/>
    <mergeCell ref="R363:S363"/>
    <mergeCell ref="T361:U361"/>
    <mergeCell ref="V361:W361"/>
    <mergeCell ref="X361:Y361"/>
    <mergeCell ref="Z361:AA361"/>
    <mergeCell ref="B362:C362"/>
    <mergeCell ref="D362:E362"/>
    <mergeCell ref="F362:G362"/>
    <mergeCell ref="H362:I362"/>
    <mergeCell ref="J362:K362"/>
    <mergeCell ref="L362:M362"/>
    <mergeCell ref="N362:O362"/>
    <mergeCell ref="P362:Q362"/>
    <mergeCell ref="R362:S362"/>
    <mergeCell ref="T362:U362"/>
    <mergeCell ref="V362:W362"/>
    <mergeCell ref="X362:Y362"/>
    <mergeCell ref="Z362:AA362"/>
    <mergeCell ref="B361:C361"/>
    <mergeCell ref="D361:E361"/>
    <mergeCell ref="F361:G361"/>
    <mergeCell ref="H361:I361"/>
    <mergeCell ref="J361:K361"/>
    <mergeCell ref="L361:M361"/>
    <mergeCell ref="N361:O361"/>
    <mergeCell ref="P361:Q361"/>
    <mergeCell ref="R361:S361"/>
    <mergeCell ref="T359:U359"/>
    <mergeCell ref="V359:W359"/>
    <mergeCell ref="X359:Y359"/>
    <mergeCell ref="Z359:AA359"/>
    <mergeCell ref="B360:C360"/>
    <mergeCell ref="D360:E360"/>
    <mergeCell ref="F360:G360"/>
    <mergeCell ref="H360:I360"/>
    <mergeCell ref="J360:K360"/>
    <mergeCell ref="L360:M360"/>
    <mergeCell ref="N360:O360"/>
    <mergeCell ref="P360:Q360"/>
    <mergeCell ref="R360:S360"/>
    <mergeCell ref="T360:U360"/>
    <mergeCell ref="V360:W360"/>
    <mergeCell ref="X360:Y360"/>
    <mergeCell ref="Z360:AA360"/>
    <mergeCell ref="B359:C359"/>
    <mergeCell ref="D359:E359"/>
    <mergeCell ref="F359:G359"/>
    <mergeCell ref="H359:I359"/>
    <mergeCell ref="J359:K359"/>
    <mergeCell ref="L359:M359"/>
    <mergeCell ref="N359:O359"/>
    <mergeCell ref="P359:Q359"/>
    <mergeCell ref="R359:S359"/>
    <mergeCell ref="T357:U357"/>
    <mergeCell ref="V357:W357"/>
    <mergeCell ref="X357:Y357"/>
    <mergeCell ref="Z357:AA357"/>
    <mergeCell ref="B358:C358"/>
    <mergeCell ref="D358:E358"/>
    <mergeCell ref="F358:G358"/>
    <mergeCell ref="H358:I358"/>
    <mergeCell ref="J358:K358"/>
    <mergeCell ref="L358:M358"/>
    <mergeCell ref="N358:O358"/>
    <mergeCell ref="P358:Q358"/>
    <mergeCell ref="R358:S358"/>
    <mergeCell ref="T358:U358"/>
    <mergeCell ref="V358:W358"/>
    <mergeCell ref="X358:Y358"/>
    <mergeCell ref="Z358:AA358"/>
    <mergeCell ref="B357:C357"/>
    <mergeCell ref="D357:E357"/>
    <mergeCell ref="F357:G357"/>
    <mergeCell ref="H357:I357"/>
    <mergeCell ref="J357:K357"/>
    <mergeCell ref="L357:M357"/>
    <mergeCell ref="N357:O357"/>
    <mergeCell ref="P357:Q357"/>
    <mergeCell ref="R357:S357"/>
    <mergeCell ref="T355:U355"/>
    <mergeCell ref="V355:W355"/>
    <mergeCell ref="X355:Y355"/>
    <mergeCell ref="Z355:AA355"/>
    <mergeCell ref="B356:C356"/>
    <mergeCell ref="D356:E356"/>
    <mergeCell ref="F356:G356"/>
    <mergeCell ref="H356:I356"/>
    <mergeCell ref="J356:K356"/>
    <mergeCell ref="L356:M356"/>
    <mergeCell ref="N356:O356"/>
    <mergeCell ref="P356:Q356"/>
    <mergeCell ref="R356:S356"/>
    <mergeCell ref="T356:U356"/>
    <mergeCell ref="V356:W356"/>
    <mergeCell ref="X356:Y356"/>
    <mergeCell ref="Z356:AA356"/>
    <mergeCell ref="B355:C355"/>
    <mergeCell ref="D355:E355"/>
    <mergeCell ref="F355:G355"/>
    <mergeCell ref="H355:I355"/>
    <mergeCell ref="J355:K355"/>
    <mergeCell ref="L355:M355"/>
    <mergeCell ref="N355:O355"/>
    <mergeCell ref="P355:Q355"/>
    <mergeCell ref="R355:S355"/>
    <mergeCell ref="T353:U353"/>
    <mergeCell ref="V353:W353"/>
    <mergeCell ref="X353:Y353"/>
    <mergeCell ref="Z353:AA353"/>
    <mergeCell ref="B354:C354"/>
    <mergeCell ref="D354:E354"/>
    <mergeCell ref="F354:G354"/>
    <mergeCell ref="H354:I354"/>
    <mergeCell ref="J354:K354"/>
    <mergeCell ref="L354:M354"/>
    <mergeCell ref="N354:O354"/>
    <mergeCell ref="P354:Q354"/>
    <mergeCell ref="R354:S354"/>
    <mergeCell ref="T354:U354"/>
    <mergeCell ref="V354:W354"/>
    <mergeCell ref="X354:Y354"/>
    <mergeCell ref="Z354:AA354"/>
    <mergeCell ref="B353:C353"/>
    <mergeCell ref="D353:E353"/>
    <mergeCell ref="F353:G353"/>
    <mergeCell ref="H353:I353"/>
    <mergeCell ref="J353:K353"/>
    <mergeCell ref="L353:M353"/>
    <mergeCell ref="N353:O353"/>
    <mergeCell ref="P353:Q353"/>
    <mergeCell ref="R353:S353"/>
    <mergeCell ref="T351:U351"/>
    <mergeCell ref="V351:W351"/>
    <mergeCell ref="X351:Y351"/>
    <mergeCell ref="Z351:AA351"/>
    <mergeCell ref="B352:C352"/>
    <mergeCell ref="D352:E352"/>
    <mergeCell ref="F352:G352"/>
    <mergeCell ref="H352:I352"/>
    <mergeCell ref="J352:K352"/>
    <mergeCell ref="L352:M352"/>
    <mergeCell ref="N352:O352"/>
    <mergeCell ref="P352:Q352"/>
    <mergeCell ref="R352:S352"/>
    <mergeCell ref="T352:U352"/>
    <mergeCell ref="V352:W352"/>
    <mergeCell ref="X352:Y352"/>
    <mergeCell ref="Z352:AA352"/>
    <mergeCell ref="B351:C351"/>
    <mergeCell ref="D351:E351"/>
    <mergeCell ref="F351:G351"/>
    <mergeCell ref="H351:I351"/>
    <mergeCell ref="J351:K351"/>
    <mergeCell ref="L351:M351"/>
    <mergeCell ref="N351:O351"/>
    <mergeCell ref="P351:Q351"/>
    <mergeCell ref="R351:S351"/>
    <mergeCell ref="T349:U349"/>
    <mergeCell ref="V349:W349"/>
    <mergeCell ref="X349:Y349"/>
    <mergeCell ref="Z349:AA349"/>
    <mergeCell ref="B350:C350"/>
    <mergeCell ref="D350:E350"/>
    <mergeCell ref="F350:G350"/>
    <mergeCell ref="H350:I350"/>
    <mergeCell ref="J350:K350"/>
    <mergeCell ref="L350:M350"/>
    <mergeCell ref="N350:O350"/>
    <mergeCell ref="P350:Q350"/>
    <mergeCell ref="R350:S350"/>
    <mergeCell ref="T350:U350"/>
    <mergeCell ref="V350:W350"/>
    <mergeCell ref="X350:Y350"/>
    <mergeCell ref="Z350:AA350"/>
    <mergeCell ref="B349:C349"/>
    <mergeCell ref="D349:E349"/>
    <mergeCell ref="F349:G349"/>
    <mergeCell ref="H349:I349"/>
    <mergeCell ref="J349:K349"/>
    <mergeCell ref="L349:M349"/>
    <mergeCell ref="N349:O349"/>
    <mergeCell ref="P349:Q349"/>
    <mergeCell ref="R349:S349"/>
    <mergeCell ref="T347:U347"/>
    <mergeCell ref="V347:W347"/>
    <mergeCell ref="X347:Y347"/>
    <mergeCell ref="Z347:AA347"/>
    <mergeCell ref="B348:C348"/>
    <mergeCell ref="D348:E348"/>
    <mergeCell ref="F348:G348"/>
    <mergeCell ref="H348:I348"/>
    <mergeCell ref="J348:K348"/>
    <mergeCell ref="L348:M348"/>
    <mergeCell ref="N348:O348"/>
    <mergeCell ref="P348:Q348"/>
    <mergeCell ref="R348:S348"/>
    <mergeCell ref="T348:U348"/>
    <mergeCell ref="V348:W348"/>
    <mergeCell ref="X348:Y348"/>
    <mergeCell ref="Z348:AA348"/>
    <mergeCell ref="B347:C347"/>
    <mergeCell ref="D347:E347"/>
    <mergeCell ref="F347:G347"/>
    <mergeCell ref="H347:I347"/>
    <mergeCell ref="J347:K347"/>
    <mergeCell ref="L347:M347"/>
    <mergeCell ref="N347:O347"/>
    <mergeCell ref="P347:Q347"/>
    <mergeCell ref="R347:S347"/>
    <mergeCell ref="T345:U345"/>
    <mergeCell ref="V345:W345"/>
    <mergeCell ref="X345:Y345"/>
    <mergeCell ref="Z345:AA345"/>
    <mergeCell ref="B346:C346"/>
    <mergeCell ref="D346:E346"/>
    <mergeCell ref="F346:G346"/>
    <mergeCell ref="H346:I346"/>
    <mergeCell ref="J346:K346"/>
    <mergeCell ref="L346:M346"/>
    <mergeCell ref="N346:O346"/>
    <mergeCell ref="P346:Q346"/>
    <mergeCell ref="R346:S346"/>
    <mergeCell ref="T346:U346"/>
    <mergeCell ref="V346:W346"/>
    <mergeCell ref="X346:Y346"/>
    <mergeCell ref="Z346:AA346"/>
    <mergeCell ref="B345:C345"/>
    <mergeCell ref="D345:E345"/>
    <mergeCell ref="F345:G345"/>
    <mergeCell ref="H345:I345"/>
    <mergeCell ref="J345:K345"/>
    <mergeCell ref="L345:M345"/>
    <mergeCell ref="N345:O345"/>
    <mergeCell ref="P345:Q345"/>
    <mergeCell ref="R345:S345"/>
    <mergeCell ref="T343:U343"/>
    <mergeCell ref="V343:W343"/>
    <mergeCell ref="X343:Y343"/>
    <mergeCell ref="Z343:AA343"/>
    <mergeCell ref="B344:C344"/>
    <mergeCell ref="D344:E344"/>
    <mergeCell ref="F344:G344"/>
    <mergeCell ref="H344:I344"/>
    <mergeCell ref="J344:K344"/>
    <mergeCell ref="L344:M344"/>
    <mergeCell ref="N344:O344"/>
    <mergeCell ref="P344:Q344"/>
    <mergeCell ref="R344:S344"/>
    <mergeCell ref="T344:U344"/>
    <mergeCell ref="V344:W344"/>
    <mergeCell ref="X344:Y344"/>
    <mergeCell ref="Z344:AA344"/>
    <mergeCell ref="B343:C343"/>
    <mergeCell ref="D343:E343"/>
    <mergeCell ref="F343:G343"/>
    <mergeCell ref="H343:I343"/>
    <mergeCell ref="J343:K343"/>
    <mergeCell ref="L343:M343"/>
    <mergeCell ref="N343:O343"/>
    <mergeCell ref="P343:Q343"/>
    <mergeCell ref="R343:S343"/>
    <mergeCell ref="T341:U341"/>
    <mergeCell ref="V341:W341"/>
    <mergeCell ref="X341:Y341"/>
    <mergeCell ref="Z341:AA341"/>
    <mergeCell ref="B342:C342"/>
    <mergeCell ref="D342:E342"/>
    <mergeCell ref="F342:G342"/>
    <mergeCell ref="H342:I342"/>
    <mergeCell ref="J342:K342"/>
    <mergeCell ref="L342:M342"/>
    <mergeCell ref="N342:O342"/>
    <mergeCell ref="P342:Q342"/>
    <mergeCell ref="R342:S342"/>
    <mergeCell ref="T342:U342"/>
    <mergeCell ref="V342:W342"/>
    <mergeCell ref="X342:Y342"/>
    <mergeCell ref="Z342:AA342"/>
    <mergeCell ref="B341:C341"/>
    <mergeCell ref="D341:E341"/>
    <mergeCell ref="F341:G341"/>
    <mergeCell ref="H341:I341"/>
    <mergeCell ref="J341:K341"/>
    <mergeCell ref="L341:M341"/>
    <mergeCell ref="N341:O341"/>
    <mergeCell ref="P341:Q341"/>
    <mergeCell ref="R341:S341"/>
    <mergeCell ref="T339:U339"/>
    <mergeCell ref="V339:W339"/>
    <mergeCell ref="X339:Y339"/>
    <mergeCell ref="Z339:AA339"/>
    <mergeCell ref="B340:C340"/>
    <mergeCell ref="D340:E340"/>
    <mergeCell ref="F340:G340"/>
    <mergeCell ref="H340:I340"/>
    <mergeCell ref="J340:K340"/>
    <mergeCell ref="L340:M340"/>
    <mergeCell ref="N340:O340"/>
    <mergeCell ref="P340:Q340"/>
    <mergeCell ref="R340:S340"/>
    <mergeCell ref="T340:U340"/>
    <mergeCell ref="V340:W340"/>
    <mergeCell ref="X340:Y340"/>
    <mergeCell ref="Z340:AA340"/>
    <mergeCell ref="B339:C339"/>
    <mergeCell ref="D339:E339"/>
    <mergeCell ref="F339:G339"/>
    <mergeCell ref="H339:I339"/>
    <mergeCell ref="J339:K339"/>
    <mergeCell ref="L339:M339"/>
    <mergeCell ref="N339:O339"/>
    <mergeCell ref="P339:Q339"/>
    <mergeCell ref="R339:S339"/>
    <mergeCell ref="T337:U337"/>
    <mergeCell ref="V337:W337"/>
    <mergeCell ref="X337:Y337"/>
    <mergeCell ref="Z337:AA337"/>
    <mergeCell ref="B338:C338"/>
    <mergeCell ref="D338:E338"/>
    <mergeCell ref="F338:G338"/>
    <mergeCell ref="H338:I338"/>
    <mergeCell ref="J338:K338"/>
    <mergeCell ref="L338:M338"/>
    <mergeCell ref="N338:O338"/>
    <mergeCell ref="P338:Q338"/>
    <mergeCell ref="R338:S338"/>
    <mergeCell ref="T338:U338"/>
    <mergeCell ref="V338:W338"/>
    <mergeCell ref="X338:Y338"/>
    <mergeCell ref="Z338:AA338"/>
    <mergeCell ref="B337:C337"/>
    <mergeCell ref="D337:E337"/>
    <mergeCell ref="F337:G337"/>
    <mergeCell ref="H337:I337"/>
    <mergeCell ref="J337:K337"/>
    <mergeCell ref="L337:M337"/>
    <mergeCell ref="N337:O337"/>
    <mergeCell ref="P337:Q337"/>
    <mergeCell ref="R337:S337"/>
    <mergeCell ref="T335:U335"/>
    <mergeCell ref="V335:W335"/>
    <mergeCell ref="X335:Y335"/>
    <mergeCell ref="Z335:AA335"/>
    <mergeCell ref="B336:C336"/>
    <mergeCell ref="D336:E336"/>
    <mergeCell ref="F336:G336"/>
    <mergeCell ref="H336:I336"/>
    <mergeCell ref="J336:K336"/>
    <mergeCell ref="L336:M336"/>
    <mergeCell ref="N336:O336"/>
    <mergeCell ref="P336:Q336"/>
    <mergeCell ref="R336:S336"/>
    <mergeCell ref="T336:U336"/>
    <mergeCell ref="V336:W336"/>
    <mergeCell ref="X336:Y336"/>
    <mergeCell ref="Z336:AA336"/>
    <mergeCell ref="B335:C335"/>
    <mergeCell ref="D335:E335"/>
    <mergeCell ref="F335:G335"/>
    <mergeCell ref="H335:I335"/>
    <mergeCell ref="J335:K335"/>
    <mergeCell ref="L335:M335"/>
    <mergeCell ref="N335:O335"/>
    <mergeCell ref="P335:Q335"/>
    <mergeCell ref="R335:S335"/>
    <mergeCell ref="T333:U333"/>
    <mergeCell ref="V333:W333"/>
    <mergeCell ref="X333:Y333"/>
    <mergeCell ref="Z333:AA333"/>
    <mergeCell ref="B334:C334"/>
    <mergeCell ref="D334:E334"/>
    <mergeCell ref="F334:G334"/>
    <mergeCell ref="H334:I334"/>
    <mergeCell ref="J334:K334"/>
    <mergeCell ref="L334:M334"/>
    <mergeCell ref="N334:O334"/>
    <mergeCell ref="P334:Q334"/>
    <mergeCell ref="R334:S334"/>
    <mergeCell ref="T334:U334"/>
    <mergeCell ref="V334:W334"/>
    <mergeCell ref="X334:Y334"/>
    <mergeCell ref="Z334:AA334"/>
    <mergeCell ref="B333:C333"/>
    <mergeCell ref="D333:E333"/>
    <mergeCell ref="F333:G333"/>
    <mergeCell ref="H333:I333"/>
    <mergeCell ref="J333:K333"/>
    <mergeCell ref="L333:M333"/>
    <mergeCell ref="N333:O333"/>
    <mergeCell ref="P333:Q333"/>
    <mergeCell ref="R333:S333"/>
    <mergeCell ref="T331:U331"/>
    <mergeCell ref="V331:W331"/>
    <mergeCell ref="X331:Y331"/>
    <mergeCell ref="Z331:AA331"/>
    <mergeCell ref="B332:C332"/>
    <mergeCell ref="D332:E332"/>
    <mergeCell ref="F332:G332"/>
    <mergeCell ref="H332:I332"/>
    <mergeCell ref="J332:K332"/>
    <mergeCell ref="L332:M332"/>
    <mergeCell ref="N332:O332"/>
    <mergeCell ref="P332:Q332"/>
    <mergeCell ref="R332:S332"/>
    <mergeCell ref="T332:U332"/>
    <mergeCell ref="V332:W332"/>
    <mergeCell ref="X332:Y332"/>
    <mergeCell ref="Z332:AA332"/>
    <mergeCell ref="B331:C331"/>
    <mergeCell ref="D331:E331"/>
    <mergeCell ref="F331:G331"/>
    <mergeCell ref="H331:I331"/>
    <mergeCell ref="J331:K331"/>
    <mergeCell ref="L331:M331"/>
    <mergeCell ref="N331:O331"/>
    <mergeCell ref="P331:Q331"/>
    <mergeCell ref="R331:S331"/>
    <mergeCell ref="T329:U329"/>
    <mergeCell ref="V329:W329"/>
    <mergeCell ref="X329:Y329"/>
    <mergeCell ref="Z329:AA329"/>
    <mergeCell ref="B330:C330"/>
    <mergeCell ref="D330:E330"/>
    <mergeCell ref="F330:G330"/>
    <mergeCell ref="H330:I330"/>
    <mergeCell ref="J330:K330"/>
    <mergeCell ref="L330:M330"/>
    <mergeCell ref="N330:O330"/>
    <mergeCell ref="P330:Q330"/>
    <mergeCell ref="R330:S330"/>
    <mergeCell ref="T330:U330"/>
    <mergeCell ref="V330:W330"/>
    <mergeCell ref="X330:Y330"/>
    <mergeCell ref="Z330:AA330"/>
    <mergeCell ref="B329:C329"/>
    <mergeCell ref="D329:E329"/>
    <mergeCell ref="F329:G329"/>
    <mergeCell ref="H329:I329"/>
    <mergeCell ref="J329:K329"/>
    <mergeCell ref="L329:M329"/>
    <mergeCell ref="N329:O329"/>
    <mergeCell ref="P329:Q329"/>
    <mergeCell ref="R329:S329"/>
    <mergeCell ref="T327:U327"/>
    <mergeCell ref="V327:W327"/>
    <mergeCell ref="X327:Y327"/>
    <mergeCell ref="Z327:AA327"/>
    <mergeCell ref="B328:C328"/>
    <mergeCell ref="D328:E328"/>
    <mergeCell ref="F328:G328"/>
    <mergeCell ref="H328:I328"/>
    <mergeCell ref="J328:K328"/>
    <mergeCell ref="L328:M328"/>
    <mergeCell ref="N328:O328"/>
    <mergeCell ref="P328:Q328"/>
    <mergeCell ref="R328:S328"/>
    <mergeCell ref="T328:U328"/>
    <mergeCell ref="V328:W328"/>
    <mergeCell ref="X328:Y328"/>
    <mergeCell ref="Z328:AA328"/>
    <mergeCell ref="B327:C327"/>
    <mergeCell ref="D327:E327"/>
    <mergeCell ref="F327:G327"/>
    <mergeCell ref="H327:I327"/>
    <mergeCell ref="J327:K327"/>
    <mergeCell ref="L327:M327"/>
    <mergeCell ref="N327:O327"/>
    <mergeCell ref="P327:Q327"/>
    <mergeCell ref="R327:S327"/>
    <mergeCell ref="T325:U325"/>
    <mergeCell ref="V325:W325"/>
    <mergeCell ref="X325:Y325"/>
    <mergeCell ref="Z325:AA325"/>
    <mergeCell ref="B326:C326"/>
    <mergeCell ref="D326:E326"/>
    <mergeCell ref="F326:G326"/>
    <mergeCell ref="H326:I326"/>
    <mergeCell ref="J326:K326"/>
    <mergeCell ref="L326:M326"/>
    <mergeCell ref="N326:O326"/>
    <mergeCell ref="P326:Q326"/>
    <mergeCell ref="R326:S326"/>
    <mergeCell ref="T326:U326"/>
    <mergeCell ref="V326:W326"/>
    <mergeCell ref="X326:Y326"/>
    <mergeCell ref="Z326:AA326"/>
    <mergeCell ref="B325:C325"/>
    <mergeCell ref="D325:E325"/>
    <mergeCell ref="F325:G325"/>
    <mergeCell ref="H325:I325"/>
    <mergeCell ref="J325:K325"/>
    <mergeCell ref="L325:M325"/>
    <mergeCell ref="N325:O325"/>
    <mergeCell ref="P325:Q325"/>
    <mergeCell ref="R325:S325"/>
    <mergeCell ref="T323:U323"/>
    <mergeCell ref="V323:W323"/>
    <mergeCell ref="X323:Y323"/>
    <mergeCell ref="Z323:AA323"/>
    <mergeCell ref="B324:C324"/>
    <mergeCell ref="D324:E324"/>
    <mergeCell ref="F324:G324"/>
    <mergeCell ref="H324:I324"/>
    <mergeCell ref="J324:K324"/>
    <mergeCell ref="L324:M324"/>
    <mergeCell ref="N324:O324"/>
    <mergeCell ref="P324:Q324"/>
    <mergeCell ref="R324:S324"/>
    <mergeCell ref="T324:U324"/>
    <mergeCell ref="V324:W324"/>
    <mergeCell ref="X324:Y324"/>
    <mergeCell ref="Z324:AA324"/>
    <mergeCell ref="B323:C323"/>
    <mergeCell ref="D323:E323"/>
    <mergeCell ref="F323:G323"/>
    <mergeCell ref="H323:I323"/>
    <mergeCell ref="J323:K323"/>
    <mergeCell ref="L323:M323"/>
    <mergeCell ref="N323:O323"/>
    <mergeCell ref="P323:Q323"/>
    <mergeCell ref="R323:S323"/>
    <mergeCell ref="T321:U321"/>
    <mergeCell ref="V321:W321"/>
    <mergeCell ref="X321:Y321"/>
    <mergeCell ref="Z321:AA321"/>
    <mergeCell ref="B322:C322"/>
    <mergeCell ref="D322:E322"/>
    <mergeCell ref="F322:G322"/>
    <mergeCell ref="H322:I322"/>
    <mergeCell ref="J322:K322"/>
    <mergeCell ref="L322:M322"/>
    <mergeCell ref="N322:O322"/>
    <mergeCell ref="P322:Q322"/>
    <mergeCell ref="R322:S322"/>
    <mergeCell ref="T322:U322"/>
    <mergeCell ref="V322:W322"/>
    <mergeCell ref="X322:Y322"/>
    <mergeCell ref="Z322:AA322"/>
    <mergeCell ref="B321:C321"/>
    <mergeCell ref="D321:E321"/>
    <mergeCell ref="F321:G321"/>
    <mergeCell ref="H321:I321"/>
    <mergeCell ref="J321:K321"/>
    <mergeCell ref="L321:M321"/>
    <mergeCell ref="N321:O321"/>
    <mergeCell ref="P321:Q321"/>
    <mergeCell ref="R321:S321"/>
    <mergeCell ref="T319:U319"/>
    <mergeCell ref="V319:W319"/>
    <mergeCell ref="X319:Y319"/>
    <mergeCell ref="Z319:AA319"/>
    <mergeCell ref="B320:C320"/>
    <mergeCell ref="D320:E320"/>
    <mergeCell ref="F320:G320"/>
    <mergeCell ref="H320:I320"/>
    <mergeCell ref="J320:K320"/>
    <mergeCell ref="L320:M320"/>
    <mergeCell ref="N320:O320"/>
    <mergeCell ref="P320:Q320"/>
    <mergeCell ref="R320:S320"/>
    <mergeCell ref="T320:U320"/>
    <mergeCell ref="V320:W320"/>
    <mergeCell ref="X320:Y320"/>
    <mergeCell ref="Z320:AA320"/>
    <mergeCell ref="B319:C319"/>
    <mergeCell ref="D319:E319"/>
    <mergeCell ref="F319:G319"/>
    <mergeCell ref="H319:I319"/>
    <mergeCell ref="J319:K319"/>
    <mergeCell ref="L319:M319"/>
    <mergeCell ref="N319:O319"/>
    <mergeCell ref="P319:Q319"/>
    <mergeCell ref="R319:S319"/>
    <mergeCell ref="T317:U317"/>
    <mergeCell ref="V317:W317"/>
    <mergeCell ref="X317:Y317"/>
    <mergeCell ref="Z317:AA317"/>
    <mergeCell ref="B318:C318"/>
    <mergeCell ref="D318:E318"/>
    <mergeCell ref="F318:G318"/>
    <mergeCell ref="H318:I318"/>
    <mergeCell ref="J318:K318"/>
    <mergeCell ref="L318:M318"/>
    <mergeCell ref="N318:O318"/>
    <mergeCell ref="P318:Q318"/>
    <mergeCell ref="R318:S318"/>
    <mergeCell ref="T318:U318"/>
    <mergeCell ref="V318:W318"/>
    <mergeCell ref="X318:Y318"/>
    <mergeCell ref="Z318:AA318"/>
    <mergeCell ref="B317:C317"/>
    <mergeCell ref="D317:E317"/>
    <mergeCell ref="F317:G317"/>
    <mergeCell ref="H317:I317"/>
    <mergeCell ref="J317:K317"/>
    <mergeCell ref="L317:M317"/>
    <mergeCell ref="N317:O317"/>
    <mergeCell ref="P317:Q317"/>
    <mergeCell ref="R317:S317"/>
    <mergeCell ref="T315:U315"/>
    <mergeCell ref="V315:W315"/>
    <mergeCell ref="X315:Y315"/>
    <mergeCell ref="Z315:AA315"/>
    <mergeCell ref="B316:C316"/>
    <mergeCell ref="D316:E316"/>
    <mergeCell ref="F316:G316"/>
    <mergeCell ref="H316:I316"/>
    <mergeCell ref="J316:K316"/>
    <mergeCell ref="L316:M316"/>
    <mergeCell ref="N316:O316"/>
    <mergeCell ref="P316:Q316"/>
    <mergeCell ref="R316:S316"/>
    <mergeCell ref="T316:U316"/>
    <mergeCell ref="V316:W316"/>
    <mergeCell ref="X316:Y316"/>
    <mergeCell ref="Z316:AA316"/>
    <mergeCell ref="B315:C315"/>
    <mergeCell ref="D315:E315"/>
    <mergeCell ref="F315:G315"/>
    <mergeCell ref="H315:I315"/>
    <mergeCell ref="J315:K315"/>
    <mergeCell ref="L315:M315"/>
    <mergeCell ref="N315:O315"/>
    <mergeCell ref="P315:Q315"/>
    <mergeCell ref="R315:S315"/>
    <mergeCell ref="T313:U313"/>
    <mergeCell ref="V313:W313"/>
    <mergeCell ref="X313:Y313"/>
    <mergeCell ref="Z313:AA313"/>
    <mergeCell ref="B314:C314"/>
    <mergeCell ref="D314:E314"/>
    <mergeCell ref="F314:G314"/>
    <mergeCell ref="H314:I314"/>
    <mergeCell ref="J314:K314"/>
    <mergeCell ref="L314:M314"/>
    <mergeCell ref="N314:O314"/>
    <mergeCell ref="P314:Q314"/>
    <mergeCell ref="R314:S314"/>
    <mergeCell ref="T314:U314"/>
    <mergeCell ref="V314:W314"/>
    <mergeCell ref="X314:Y314"/>
    <mergeCell ref="Z314:AA314"/>
    <mergeCell ref="B313:C313"/>
    <mergeCell ref="D313:E313"/>
    <mergeCell ref="F313:G313"/>
    <mergeCell ref="H313:I313"/>
    <mergeCell ref="J313:K313"/>
    <mergeCell ref="L313:M313"/>
    <mergeCell ref="N313:O313"/>
    <mergeCell ref="P313:Q313"/>
    <mergeCell ref="R313:S313"/>
    <mergeCell ref="T311:U311"/>
    <mergeCell ref="V311:W311"/>
    <mergeCell ref="X311:Y311"/>
    <mergeCell ref="Z311:AA311"/>
    <mergeCell ref="B312:C312"/>
    <mergeCell ref="D312:E312"/>
    <mergeCell ref="F312:G312"/>
    <mergeCell ref="H312:I312"/>
    <mergeCell ref="J312:K312"/>
    <mergeCell ref="L312:M312"/>
    <mergeCell ref="N312:O312"/>
    <mergeCell ref="P312:Q312"/>
    <mergeCell ref="R312:S312"/>
    <mergeCell ref="T312:U312"/>
    <mergeCell ref="V312:W312"/>
    <mergeCell ref="X312:Y312"/>
    <mergeCell ref="Z312:AA312"/>
    <mergeCell ref="B311:C311"/>
    <mergeCell ref="D311:E311"/>
    <mergeCell ref="F311:G311"/>
    <mergeCell ref="H311:I311"/>
    <mergeCell ref="J311:K311"/>
    <mergeCell ref="L311:M311"/>
    <mergeCell ref="N311:O311"/>
    <mergeCell ref="P311:Q311"/>
    <mergeCell ref="R311:S311"/>
    <mergeCell ref="T309:U309"/>
    <mergeCell ref="V309:W309"/>
    <mergeCell ref="X309:Y309"/>
    <mergeCell ref="Z309:AA309"/>
    <mergeCell ref="B310:C310"/>
    <mergeCell ref="D310:E310"/>
    <mergeCell ref="F310:G310"/>
    <mergeCell ref="H310:I310"/>
    <mergeCell ref="J310:K310"/>
    <mergeCell ref="L310:M310"/>
    <mergeCell ref="N310:O310"/>
    <mergeCell ref="P310:Q310"/>
    <mergeCell ref="R310:S310"/>
    <mergeCell ref="T310:U310"/>
    <mergeCell ref="V310:W310"/>
    <mergeCell ref="X310:Y310"/>
    <mergeCell ref="Z310:AA310"/>
    <mergeCell ref="B309:C309"/>
    <mergeCell ref="D309:E309"/>
    <mergeCell ref="F309:G309"/>
    <mergeCell ref="H309:I309"/>
    <mergeCell ref="J309:K309"/>
    <mergeCell ref="L309:M309"/>
    <mergeCell ref="N309:O309"/>
    <mergeCell ref="P309:Q309"/>
    <mergeCell ref="R309:S309"/>
    <mergeCell ref="T307:U307"/>
    <mergeCell ref="V307:W307"/>
    <mergeCell ref="X307:Y307"/>
    <mergeCell ref="Z307:AA307"/>
    <mergeCell ref="B308:C308"/>
    <mergeCell ref="D308:E308"/>
    <mergeCell ref="F308:G308"/>
    <mergeCell ref="H308:I308"/>
    <mergeCell ref="J308:K308"/>
    <mergeCell ref="L308:M308"/>
    <mergeCell ref="N308:O308"/>
    <mergeCell ref="P308:Q308"/>
    <mergeCell ref="R308:S308"/>
    <mergeCell ref="T308:U308"/>
    <mergeCell ref="V308:W308"/>
    <mergeCell ref="X308:Y308"/>
    <mergeCell ref="Z308:AA308"/>
    <mergeCell ref="B307:C307"/>
    <mergeCell ref="D307:E307"/>
    <mergeCell ref="F307:G307"/>
    <mergeCell ref="H307:I307"/>
    <mergeCell ref="J307:K307"/>
    <mergeCell ref="L307:M307"/>
    <mergeCell ref="N307:O307"/>
    <mergeCell ref="P307:Q307"/>
    <mergeCell ref="R307:S307"/>
    <mergeCell ref="T305:U305"/>
    <mergeCell ref="V305:W305"/>
    <mergeCell ref="X305:Y305"/>
    <mergeCell ref="Z305:AA305"/>
    <mergeCell ref="B306:C306"/>
    <mergeCell ref="D306:E306"/>
    <mergeCell ref="F306:G306"/>
    <mergeCell ref="H306:I306"/>
    <mergeCell ref="J306:K306"/>
    <mergeCell ref="L306:M306"/>
    <mergeCell ref="N306:O306"/>
    <mergeCell ref="P306:Q306"/>
    <mergeCell ref="R306:S306"/>
    <mergeCell ref="T306:U306"/>
    <mergeCell ref="V306:W306"/>
    <mergeCell ref="X306:Y306"/>
    <mergeCell ref="Z306:AA306"/>
    <mergeCell ref="B305:C305"/>
    <mergeCell ref="D305:E305"/>
    <mergeCell ref="F305:G305"/>
    <mergeCell ref="H305:I305"/>
    <mergeCell ref="J305:K305"/>
    <mergeCell ref="L305:M305"/>
    <mergeCell ref="N305:O305"/>
    <mergeCell ref="P305:Q305"/>
    <mergeCell ref="R305:S305"/>
    <mergeCell ref="T303:U303"/>
    <mergeCell ref="V303:W303"/>
    <mergeCell ref="X303:Y303"/>
    <mergeCell ref="Z303:AA303"/>
    <mergeCell ref="B304:C304"/>
    <mergeCell ref="D304:E304"/>
    <mergeCell ref="F304:G304"/>
    <mergeCell ref="H304:I304"/>
    <mergeCell ref="J304:K304"/>
    <mergeCell ref="L304:M304"/>
    <mergeCell ref="N304:O304"/>
    <mergeCell ref="P304:Q304"/>
    <mergeCell ref="R304:S304"/>
    <mergeCell ref="T304:U304"/>
    <mergeCell ref="V304:W304"/>
    <mergeCell ref="X304:Y304"/>
    <mergeCell ref="Z304:AA304"/>
    <mergeCell ref="B303:C303"/>
    <mergeCell ref="D303:E303"/>
    <mergeCell ref="F303:G303"/>
    <mergeCell ref="H303:I303"/>
    <mergeCell ref="J303:K303"/>
    <mergeCell ref="L303:M303"/>
    <mergeCell ref="N303:O303"/>
    <mergeCell ref="P303:Q303"/>
    <mergeCell ref="R303:S303"/>
    <mergeCell ref="T301:U301"/>
    <mergeCell ref="V301:W301"/>
    <mergeCell ref="X301:Y301"/>
    <mergeCell ref="Z301:AA301"/>
    <mergeCell ref="B302:C302"/>
    <mergeCell ref="D302:E302"/>
    <mergeCell ref="F302:G302"/>
    <mergeCell ref="H302:I302"/>
    <mergeCell ref="J302:K302"/>
    <mergeCell ref="L302:M302"/>
    <mergeCell ref="N302:O302"/>
    <mergeCell ref="P302:Q302"/>
    <mergeCell ref="R302:S302"/>
    <mergeCell ref="T302:U302"/>
    <mergeCell ref="V302:W302"/>
    <mergeCell ref="X302:Y302"/>
    <mergeCell ref="Z302:AA302"/>
    <mergeCell ref="B301:C301"/>
    <mergeCell ref="D301:E301"/>
    <mergeCell ref="F301:G301"/>
    <mergeCell ref="H301:I301"/>
    <mergeCell ref="J301:K301"/>
    <mergeCell ref="L301:M301"/>
    <mergeCell ref="N301:O301"/>
    <mergeCell ref="P301:Q301"/>
    <mergeCell ref="R301:S301"/>
    <mergeCell ref="T299:U299"/>
    <mergeCell ref="V299:W299"/>
    <mergeCell ref="X299:Y299"/>
    <mergeCell ref="Z299:AA299"/>
    <mergeCell ref="B300:C300"/>
    <mergeCell ref="D300:E300"/>
    <mergeCell ref="F300:G300"/>
    <mergeCell ref="H300:I300"/>
    <mergeCell ref="J300:K300"/>
    <mergeCell ref="L300:M300"/>
    <mergeCell ref="N300:O300"/>
    <mergeCell ref="P300:Q300"/>
    <mergeCell ref="R300:S300"/>
    <mergeCell ref="T300:U300"/>
    <mergeCell ref="V300:W300"/>
    <mergeCell ref="X300:Y300"/>
    <mergeCell ref="Z300:AA300"/>
    <mergeCell ref="B299:C299"/>
    <mergeCell ref="D299:E299"/>
    <mergeCell ref="F299:G299"/>
    <mergeCell ref="H299:I299"/>
    <mergeCell ref="J299:K299"/>
    <mergeCell ref="L299:M299"/>
    <mergeCell ref="N299:O299"/>
    <mergeCell ref="P299:Q299"/>
    <mergeCell ref="R299:S299"/>
    <mergeCell ref="T297:U297"/>
    <mergeCell ref="V297:W297"/>
    <mergeCell ref="X297:Y297"/>
    <mergeCell ref="Z297:AA297"/>
    <mergeCell ref="B298:C298"/>
    <mergeCell ref="D298:E298"/>
    <mergeCell ref="F298:G298"/>
    <mergeCell ref="H298:I298"/>
    <mergeCell ref="J298:K298"/>
    <mergeCell ref="L298:M298"/>
    <mergeCell ref="N298:O298"/>
    <mergeCell ref="P298:Q298"/>
    <mergeCell ref="R298:S298"/>
    <mergeCell ref="T298:U298"/>
    <mergeCell ref="V298:W298"/>
    <mergeCell ref="X298:Y298"/>
    <mergeCell ref="Z298:AA298"/>
    <mergeCell ref="B297:C297"/>
    <mergeCell ref="D297:E297"/>
    <mergeCell ref="F297:G297"/>
    <mergeCell ref="H297:I297"/>
    <mergeCell ref="J297:K297"/>
    <mergeCell ref="L297:M297"/>
    <mergeCell ref="N297:O297"/>
    <mergeCell ref="P297:Q297"/>
    <mergeCell ref="R297:S297"/>
    <mergeCell ref="T295:U295"/>
    <mergeCell ref="V295:W295"/>
    <mergeCell ref="X295:Y295"/>
    <mergeCell ref="Z295:AA295"/>
    <mergeCell ref="B296:C296"/>
    <mergeCell ref="D296:E296"/>
    <mergeCell ref="F296:G296"/>
    <mergeCell ref="H296:I296"/>
    <mergeCell ref="J296:K296"/>
    <mergeCell ref="L296:M296"/>
    <mergeCell ref="N296:O296"/>
    <mergeCell ref="P296:Q296"/>
    <mergeCell ref="R296:S296"/>
    <mergeCell ref="T296:U296"/>
    <mergeCell ref="V296:W296"/>
    <mergeCell ref="X296:Y296"/>
    <mergeCell ref="Z296:AA296"/>
    <mergeCell ref="B295:C295"/>
    <mergeCell ref="D295:E295"/>
    <mergeCell ref="F295:G295"/>
    <mergeCell ref="H295:I295"/>
    <mergeCell ref="J295:K295"/>
    <mergeCell ref="L295:M295"/>
    <mergeCell ref="N295:O295"/>
    <mergeCell ref="P295:Q295"/>
    <mergeCell ref="R295:S295"/>
    <mergeCell ref="T293:U293"/>
    <mergeCell ref="V293:W293"/>
    <mergeCell ref="X293:Y293"/>
    <mergeCell ref="Z293:AA293"/>
    <mergeCell ref="B294:C294"/>
    <mergeCell ref="D294:E294"/>
    <mergeCell ref="F294:G294"/>
    <mergeCell ref="H294:I294"/>
    <mergeCell ref="J294:K294"/>
    <mergeCell ref="L294:M294"/>
    <mergeCell ref="N294:O294"/>
    <mergeCell ref="P294:Q294"/>
    <mergeCell ref="R294:S294"/>
    <mergeCell ref="T294:U294"/>
    <mergeCell ref="V294:W294"/>
    <mergeCell ref="X294:Y294"/>
    <mergeCell ref="Z294:AA294"/>
    <mergeCell ref="B293:C293"/>
    <mergeCell ref="D293:E293"/>
    <mergeCell ref="F293:G293"/>
    <mergeCell ref="H293:I293"/>
    <mergeCell ref="J293:K293"/>
    <mergeCell ref="L293:M293"/>
    <mergeCell ref="N293:O293"/>
    <mergeCell ref="P293:Q293"/>
    <mergeCell ref="R293:S293"/>
    <mergeCell ref="T291:U291"/>
    <mergeCell ref="V291:W291"/>
    <mergeCell ref="X291:Y291"/>
    <mergeCell ref="Z291:AA291"/>
    <mergeCell ref="B292:C292"/>
    <mergeCell ref="D292:E292"/>
    <mergeCell ref="F292:G292"/>
    <mergeCell ref="H292:I292"/>
    <mergeCell ref="J292:K292"/>
    <mergeCell ref="L292:M292"/>
    <mergeCell ref="N292:O292"/>
    <mergeCell ref="P292:Q292"/>
    <mergeCell ref="R292:S292"/>
    <mergeCell ref="T292:U292"/>
    <mergeCell ref="V292:W292"/>
    <mergeCell ref="X292:Y292"/>
    <mergeCell ref="Z292:AA292"/>
    <mergeCell ref="B291:C291"/>
    <mergeCell ref="D291:E291"/>
    <mergeCell ref="F291:G291"/>
    <mergeCell ref="H291:I291"/>
    <mergeCell ref="J291:K291"/>
    <mergeCell ref="L291:M291"/>
    <mergeCell ref="N291:O291"/>
    <mergeCell ref="P291:Q291"/>
    <mergeCell ref="R291:S291"/>
    <mergeCell ref="T289:U289"/>
    <mergeCell ref="V289:W289"/>
    <mergeCell ref="X289:Y289"/>
    <mergeCell ref="Z289:AA289"/>
    <mergeCell ref="B290:C290"/>
    <mergeCell ref="D290:E290"/>
    <mergeCell ref="F290:G290"/>
    <mergeCell ref="H290:I290"/>
    <mergeCell ref="J290:K290"/>
    <mergeCell ref="L290:M290"/>
    <mergeCell ref="N290:O290"/>
    <mergeCell ref="P290:Q290"/>
    <mergeCell ref="R290:S290"/>
    <mergeCell ref="T290:U290"/>
    <mergeCell ref="V290:W290"/>
    <mergeCell ref="X290:Y290"/>
    <mergeCell ref="Z290:AA290"/>
    <mergeCell ref="B289:C289"/>
    <mergeCell ref="D289:E289"/>
    <mergeCell ref="F289:G289"/>
    <mergeCell ref="H289:I289"/>
    <mergeCell ref="J289:K289"/>
    <mergeCell ref="L289:M289"/>
    <mergeCell ref="N289:O289"/>
    <mergeCell ref="P289:Q289"/>
    <mergeCell ref="R289:S289"/>
    <mergeCell ref="T287:U287"/>
    <mergeCell ref="V287:W287"/>
    <mergeCell ref="X287:Y287"/>
    <mergeCell ref="Z287:AA287"/>
    <mergeCell ref="B288:C288"/>
    <mergeCell ref="D288:E288"/>
    <mergeCell ref="F288:G288"/>
    <mergeCell ref="H288:I288"/>
    <mergeCell ref="J288:K288"/>
    <mergeCell ref="L288:M288"/>
    <mergeCell ref="N288:O288"/>
    <mergeCell ref="P288:Q288"/>
    <mergeCell ref="R288:S288"/>
    <mergeCell ref="T288:U288"/>
    <mergeCell ref="V288:W288"/>
    <mergeCell ref="X288:Y288"/>
    <mergeCell ref="Z288:AA288"/>
    <mergeCell ref="B287:C287"/>
    <mergeCell ref="D287:E287"/>
    <mergeCell ref="F287:G287"/>
    <mergeCell ref="H287:I287"/>
    <mergeCell ref="J287:K287"/>
    <mergeCell ref="L287:M287"/>
    <mergeCell ref="N287:O287"/>
    <mergeCell ref="P287:Q287"/>
    <mergeCell ref="R287:S287"/>
    <mergeCell ref="T285:U285"/>
    <mergeCell ref="V285:W285"/>
    <mergeCell ref="X285:Y285"/>
    <mergeCell ref="Z285:AA285"/>
    <mergeCell ref="B286:C286"/>
    <mergeCell ref="D286:E286"/>
    <mergeCell ref="F286:G286"/>
    <mergeCell ref="H286:I286"/>
    <mergeCell ref="J286:K286"/>
    <mergeCell ref="L286:M286"/>
    <mergeCell ref="N286:O286"/>
    <mergeCell ref="P286:Q286"/>
    <mergeCell ref="R286:S286"/>
    <mergeCell ref="T286:U286"/>
    <mergeCell ref="V286:W286"/>
    <mergeCell ref="X286:Y286"/>
    <mergeCell ref="Z286:AA286"/>
    <mergeCell ref="B285:C285"/>
    <mergeCell ref="D285:E285"/>
    <mergeCell ref="F285:G285"/>
    <mergeCell ref="H285:I285"/>
    <mergeCell ref="J285:K285"/>
    <mergeCell ref="L285:M285"/>
    <mergeCell ref="N285:O285"/>
    <mergeCell ref="P285:Q285"/>
    <mergeCell ref="R285:S285"/>
    <mergeCell ref="T283:U283"/>
    <mergeCell ref="V283:W283"/>
    <mergeCell ref="X283:Y283"/>
    <mergeCell ref="Z283:AA283"/>
    <mergeCell ref="B284:C284"/>
    <mergeCell ref="D284:E284"/>
    <mergeCell ref="F284:G284"/>
    <mergeCell ref="H284:I284"/>
    <mergeCell ref="J284:K284"/>
    <mergeCell ref="L284:M284"/>
    <mergeCell ref="N284:O284"/>
    <mergeCell ref="P284:Q284"/>
    <mergeCell ref="R284:S284"/>
    <mergeCell ref="T284:U284"/>
    <mergeCell ref="V284:W284"/>
    <mergeCell ref="X284:Y284"/>
    <mergeCell ref="Z284:AA284"/>
    <mergeCell ref="B283:C283"/>
    <mergeCell ref="D283:E283"/>
    <mergeCell ref="F283:G283"/>
    <mergeCell ref="H283:I283"/>
    <mergeCell ref="J283:K283"/>
    <mergeCell ref="L283:M283"/>
    <mergeCell ref="N283:O283"/>
    <mergeCell ref="P283:Q283"/>
    <mergeCell ref="R283:S283"/>
    <mergeCell ref="T281:U281"/>
    <mergeCell ref="V281:W281"/>
    <mergeCell ref="X281:Y281"/>
    <mergeCell ref="Z281:AA281"/>
    <mergeCell ref="B282:C282"/>
    <mergeCell ref="D282:E282"/>
    <mergeCell ref="F282:G282"/>
    <mergeCell ref="H282:I282"/>
    <mergeCell ref="J282:K282"/>
    <mergeCell ref="L282:M282"/>
    <mergeCell ref="N282:O282"/>
    <mergeCell ref="P282:Q282"/>
    <mergeCell ref="R282:S282"/>
    <mergeCell ref="T282:U282"/>
    <mergeCell ref="V282:W282"/>
    <mergeCell ref="X282:Y282"/>
    <mergeCell ref="Z282:AA282"/>
    <mergeCell ref="B281:C281"/>
    <mergeCell ref="D281:E281"/>
    <mergeCell ref="F281:G281"/>
    <mergeCell ref="H281:I281"/>
    <mergeCell ref="J281:K281"/>
    <mergeCell ref="L281:M281"/>
    <mergeCell ref="N281:O281"/>
    <mergeCell ref="P281:Q281"/>
    <mergeCell ref="R281:S281"/>
    <mergeCell ref="T279:U279"/>
    <mergeCell ref="V279:W279"/>
    <mergeCell ref="X279:Y279"/>
    <mergeCell ref="Z279:AA279"/>
    <mergeCell ref="B280:C280"/>
    <mergeCell ref="D280:E280"/>
    <mergeCell ref="F280:G280"/>
    <mergeCell ref="H280:I280"/>
    <mergeCell ref="J280:K280"/>
    <mergeCell ref="L280:M280"/>
    <mergeCell ref="N280:O280"/>
    <mergeCell ref="P280:Q280"/>
    <mergeCell ref="R280:S280"/>
    <mergeCell ref="T280:U280"/>
    <mergeCell ref="V280:W280"/>
    <mergeCell ref="X280:Y280"/>
    <mergeCell ref="Z280:AA280"/>
    <mergeCell ref="B279:C279"/>
    <mergeCell ref="D279:E279"/>
    <mergeCell ref="F279:G279"/>
    <mergeCell ref="H279:I279"/>
    <mergeCell ref="J279:K279"/>
    <mergeCell ref="L279:M279"/>
    <mergeCell ref="N279:O279"/>
    <mergeCell ref="P279:Q279"/>
    <mergeCell ref="R279:S279"/>
    <mergeCell ref="T277:U277"/>
    <mergeCell ref="V277:W277"/>
    <mergeCell ref="X277:Y277"/>
    <mergeCell ref="Z277:AA277"/>
    <mergeCell ref="B278:C278"/>
    <mergeCell ref="D278:E278"/>
    <mergeCell ref="F278:G278"/>
    <mergeCell ref="H278:I278"/>
    <mergeCell ref="J278:K278"/>
    <mergeCell ref="L278:M278"/>
    <mergeCell ref="N278:O278"/>
    <mergeCell ref="P278:Q278"/>
    <mergeCell ref="R278:S278"/>
    <mergeCell ref="T278:U278"/>
    <mergeCell ref="V278:W278"/>
    <mergeCell ref="X278:Y278"/>
    <mergeCell ref="Z278:AA278"/>
    <mergeCell ref="B277:C277"/>
    <mergeCell ref="D277:E277"/>
    <mergeCell ref="F277:G277"/>
    <mergeCell ref="H277:I277"/>
    <mergeCell ref="J277:K277"/>
    <mergeCell ref="L277:M277"/>
    <mergeCell ref="N277:O277"/>
    <mergeCell ref="P277:Q277"/>
    <mergeCell ref="R277:S277"/>
    <mergeCell ref="T275:U275"/>
    <mergeCell ref="V275:W275"/>
    <mergeCell ref="X275:Y275"/>
    <mergeCell ref="Z275:AA275"/>
    <mergeCell ref="B276:C276"/>
    <mergeCell ref="D276:E276"/>
    <mergeCell ref="F276:G276"/>
    <mergeCell ref="H276:I276"/>
    <mergeCell ref="J276:K276"/>
    <mergeCell ref="L276:M276"/>
    <mergeCell ref="N276:O276"/>
    <mergeCell ref="P276:Q276"/>
    <mergeCell ref="R276:S276"/>
    <mergeCell ref="T276:U276"/>
    <mergeCell ref="V276:W276"/>
    <mergeCell ref="X276:Y276"/>
    <mergeCell ref="Z276:AA276"/>
    <mergeCell ref="B275:C275"/>
    <mergeCell ref="D275:E275"/>
    <mergeCell ref="F275:G275"/>
    <mergeCell ref="H275:I275"/>
    <mergeCell ref="J275:K275"/>
    <mergeCell ref="L275:M275"/>
    <mergeCell ref="N275:O275"/>
    <mergeCell ref="P275:Q275"/>
    <mergeCell ref="R275:S275"/>
    <mergeCell ref="T273:U273"/>
    <mergeCell ref="V273:W273"/>
    <mergeCell ref="X273:Y273"/>
    <mergeCell ref="Z273:AA273"/>
    <mergeCell ref="B274:C274"/>
    <mergeCell ref="D274:E274"/>
    <mergeCell ref="F274:G274"/>
    <mergeCell ref="H274:I274"/>
    <mergeCell ref="J274:K274"/>
    <mergeCell ref="L274:M274"/>
    <mergeCell ref="N274:O274"/>
    <mergeCell ref="P274:Q274"/>
    <mergeCell ref="R274:S274"/>
    <mergeCell ref="T274:U274"/>
    <mergeCell ref="V274:W274"/>
    <mergeCell ref="X274:Y274"/>
    <mergeCell ref="Z274:AA274"/>
    <mergeCell ref="B273:C273"/>
    <mergeCell ref="D273:E273"/>
    <mergeCell ref="F273:G273"/>
    <mergeCell ref="H273:I273"/>
    <mergeCell ref="J273:K273"/>
    <mergeCell ref="L273:M273"/>
    <mergeCell ref="N273:O273"/>
    <mergeCell ref="P273:Q273"/>
    <mergeCell ref="R273:S273"/>
    <mergeCell ref="T271:U271"/>
    <mergeCell ref="V271:W271"/>
    <mergeCell ref="X271:Y271"/>
    <mergeCell ref="Z271:AA271"/>
    <mergeCell ref="B272:C272"/>
    <mergeCell ref="D272:E272"/>
    <mergeCell ref="F272:G272"/>
    <mergeCell ref="H272:I272"/>
    <mergeCell ref="J272:K272"/>
    <mergeCell ref="L272:M272"/>
    <mergeCell ref="N272:O272"/>
    <mergeCell ref="P272:Q272"/>
    <mergeCell ref="R272:S272"/>
    <mergeCell ref="T272:U272"/>
    <mergeCell ref="V272:W272"/>
    <mergeCell ref="X272:Y272"/>
    <mergeCell ref="Z272:AA272"/>
    <mergeCell ref="B271:C271"/>
    <mergeCell ref="D271:E271"/>
    <mergeCell ref="F271:G271"/>
    <mergeCell ref="H271:I271"/>
    <mergeCell ref="J271:K271"/>
    <mergeCell ref="L271:M271"/>
    <mergeCell ref="N271:O271"/>
    <mergeCell ref="P271:Q271"/>
    <mergeCell ref="R271:S271"/>
    <mergeCell ref="T269:U269"/>
    <mergeCell ref="V269:W269"/>
    <mergeCell ref="X269:Y269"/>
    <mergeCell ref="Z269:AA269"/>
    <mergeCell ref="B270:C270"/>
    <mergeCell ref="D270:E270"/>
    <mergeCell ref="F270:G270"/>
    <mergeCell ref="H270:I270"/>
    <mergeCell ref="J270:K270"/>
    <mergeCell ref="L270:M270"/>
    <mergeCell ref="N270:O270"/>
    <mergeCell ref="P270:Q270"/>
    <mergeCell ref="R270:S270"/>
    <mergeCell ref="T270:U270"/>
    <mergeCell ref="V270:W270"/>
    <mergeCell ref="X270:Y270"/>
    <mergeCell ref="Z270:AA270"/>
    <mergeCell ref="B269:C269"/>
    <mergeCell ref="D269:E269"/>
    <mergeCell ref="F269:G269"/>
    <mergeCell ref="H269:I269"/>
    <mergeCell ref="J269:K269"/>
    <mergeCell ref="L269:M269"/>
    <mergeCell ref="N269:O269"/>
    <mergeCell ref="P269:Q269"/>
    <mergeCell ref="R269:S269"/>
    <mergeCell ref="T267:U267"/>
    <mergeCell ref="V267:W267"/>
    <mergeCell ref="X267:Y267"/>
    <mergeCell ref="Z267:AA267"/>
    <mergeCell ref="B268:C268"/>
    <mergeCell ref="D268:E268"/>
    <mergeCell ref="F268:G268"/>
    <mergeCell ref="H268:I268"/>
    <mergeCell ref="J268:K268"/>
    <mergeCell ref="L268:M268"/>
    <mergeCell ref="N268:O268"/>
    <mergeCell ref="P268:Q268"/>
    <mergeCell ref="R268:S268"/>
    <mergeCell ref="T268:U268"/>
    <mergeCell ref="V268:W268"/>
    <mergeCell ref="X268:Y268"/>
    <mergeCell ref="Z268:AA268"/>
    <mergeCell ref="B267:C267"/>
    <mergeCell ref="D267:E267"/>
    <mergeCell ref="F267:G267"/>
    <mergeCell ref="H267:I267"/>
    <mergeCell ref="J267:K267"/>
    <mergeCell ref="L267:M267"/>
    <mergeCell ref="N267:O267"/>
    <mergeCell ref="P267:Q267"/>
    <mergeCell ref="R267:S267"/>
    <mergeCell ref="T265:U265"/>
    <mergeCell ref="V265:W265"/>
    <mergeCell ref="X265:Y265"/>
    <mergeCell ref="Z265:AA265"/>
    <mergeCell ref="B266:C266"/>
    <mergeCell ref="D266:E266"/>
    <mergeCell ref="F266:G266"/>
    <mergeCell ref="H266:I266"/>
    <mergeCell ref="J266:K266"/>
    <mergeCell ref="L266:M266"/>
    <mergeCell ref="N266:O266"/>
    <mergeCell ref="P266:Q266"/>
    <mergeCell ref="R266:S266"/>
    <mergeCell ref="T266:U266"/>
    <mergeCell ref="V266:W266"/>
    <mergeCell ref="X266:Y266"/>
    <mergeCell ref="Z266:AA266"/>
    <mergeCell ref="B265:C265"/>
    <mergeCell ref="D265:E265"/>
    <mergeCell ref="F265:G265"/>
    <mergeCell ref="H265:I265"/>
    <mergeCell ref="J265:K265"/>
    <mergeCell ref="L265:M265"/>
    <mergeCell ref="N265:O265"/>
    <mergeCell ref="P265:Q265"/>
    <mergeCell ref="R265:S265"/>
    <mergeCell ref="T263:U263"/>
    <mergeCell ref="V263:W263"/>
    <mergeCell ref="X263:Y263"/>
    <mergeCell ref="Z263:AA263"/>
    <mergeCell ref="B264:C264"/>
    <mergeCell ref="D264:E264"/>
    <mergeCell ref="F264:G264"/>
    <mergeCell ref="H264:I264"/>
    <mergeCell ref="J264:K264"/>
    <mergeCell ref="L264:M264"/>
    <mergeCell ref="N264:O264"/>
    <mergeCell ref="P264:Q264"/>
    <mergeCell ref="R264:S264"/>
    <mergeCell ref="T264:U264"/>
    <mergeCell ref="V264:W264"/>
    <mergeCell ref="X264:Y264"/>
    <mergeCell ref="Z264:AA264"/>
    <mergeCell ref="B263:C263"/>
    <mergeCell ref="D263:E263"/>
    <mergeCell ref="F263:G263"/>
    <mergeCell ref="H263:I263"/>
    <mergeCell ref="J263:K263"/>
    <mergeCell ref="L263:M263"/>
    <mergeCell ref="N263:O263"/>
    <mergeCell ref="P263:Q263"/>
    <mergeCell ref="R263:S263"/>
    <mergeCell ref="T261:U261"/>
    <mergeCell ref="V261:W261"/>
    <mergeCell ref="X261:Y261"/>
    <mergeCell ref="Z261:AA261"/>
    <mergeCell ref="B262:C262"/>
    <mergeCell ref="D262:E262"/>
    <mergeCell ref="F262:G262"/>
    <mergeCell ref="H262:I262"/>
    <mergeCell ref="J262:K262"/>
    <mergeCell ref="L262:M262"/>
    <mergeCell ref="N262:O262"/>
    <mergeCell ref="P262:Q262"/>
    <mergeCell ref="R262:S262"/>
    <mergeCell ref="T262:U262"/>
    <mergeCell ref="V262:W262"/>
    <mergeCell ref="X262:Y262"/>
    <mergeCell ref="Z262:AA262"/>
    <mergeCell ref="B261:C261"/>
    <mergeCell ref="D261:E261"/>
    <mergeCell ref="F261:G261"/>
    <mergeCell ref="H261:I261"/>
    <mergeCell ref="J261:K261"/>
    <mergeCell ref="L261:M261"/>
    <mergeCell ref="N261:O261"/>
    <mergeCell ref="P261:Q261"/>
    <mergeCell ref="R261:S261"/>
    <mergeCell ref="T259:U259"/>
    <mergeCell ref="V259:W259"/>
    <mergeCell ref="X259:Y259"/>
    <mergeCell ref="Z259:AA259"/>
    <mergeCell ref="B260:C260"/>
    <mergeCell ref="D260:E260"/>
    <mergeCell ref="F260:G260"/>
    <mergeCell ref="H260:I260"/>
    <mergeCell ref="J260:K260"/>
    <mergeCell ref="L260:M260"/>
    <mergeCell ref="N260:O260"/>
    <mergeCell ref="P260:Q260"/>
    <mergeCell ref="R260:S260"/>
    <mergeCell ref="T260:U260"/>
    <mergeCell ref="V260:W260"/>
    <mergeCell ref="X260:Y260"/>
    <mergeCell ref="Z260:AA260"/>
    <mergeCell ref="B259:C259"/>
    <mergeCell ref="D259:E259"/>
    <mergeCell ref="F259:G259"/>
    <mergeCell ref="H259:I259"/>
    <mergeCell ref="J259:K259"/>
    <mergeCell ref="L259:M259"/>
    <mergeCell ref="N259:O259"/>
    <mergeCell ref="P259:Q259"/>
    <mergeCell ref="R259:S259"/>
    <mergeCell ref="T257:U257"/>
    <mergeCell ref="V257:W257"/>
    <mergeCell ref="X257:Y257"/>
    <mergeCell ref="Z257:AA257"/>
    <mergeCell ref="B258:C258"/>
    <mergeCell ref="D258:E258"/>
    <mergeCell ref="F258:G258"/>
    <mergeCell ref="H258:I258"/>
    <mergeCell ref="J258:K258"/>
    <mergeCell ref="L258:M258"/>
    <mergeCell ref="N258:O258"/>
    <mergeCell ref="P258:Q258"/>
    <mergeCell ref="R258:S258"/>
    <mergeCell ref="T258:U258"/>
    <mergeCell ref="V258:W258"/>
    <mergeCell ref="X258:Y258"/>
    <mergeCell ref="Z258:AA258"/>
    <mergeCell ref="B257:C257"/>
    <mergeCell ref="D257:E257"/>
    <mergeCell ref="F257:G257"/>
    <mergeCell ref="H257:I257"/>
    <mergeCell ref="J257:K257"/>
    <mergeCell ref="L257:M257"/>
    <mergeCell ref="N257:O257"/>
    <mergeCell ref="P257:Q257"/>
    <mergeCell ref="R257:S257"/>
    <mergeCell ref="A255:B256"/>
    <mergeCell ref="D255:K255"/>
    <mergeCell ref="L255:S255"/>
    <mergeCell ref="T255:AA255"/>
    <mergeCell ref="D256:E256"/>
    <mergeCell ref="F256:G256"/>
    <mergeCell ref="H256:I256"/>
    <mergeCell ref="J256:K256"/>
    <mergeCell ref="L256:M256"/>
    <mergeCell ref="N256:O256"/>
    <mergeCell ref="P256:Q256"/>
    <mergeCell ref="R256:S256"/>
    <mergeCell ref="T256:U256"/>
    <mergeCell ref="V256:W256"/>
    <mergeCell ref="X256:Y256"/>
    <mergeCell ref="Z256:AA256"/>
    <mergeCell ref="T251:U251"/>
    <mergeCell ref="V251:W251"/>
    <mergeCell ref="X251:Y251"/>
    <mergeCell ref="Z251:AA251"/>
    <mergeCell ref="B252:C252"/>
    <mergeCell ref="D252:E252"/>
    <mergeCell ref="F252:G252"/>
    <mergeCell ref="H252:I252"/>
    <mergeCell ref="J252:K252"/>
    <mergeCell ref="L252:M252"/>
    <mergeCell ref="N252:O252"/>
    <mergeCell ref="P252:Q252"/>
    <mergeCell ref="R252:S252"/>
    <mergeCell ref="T252:U252"/>
    <mergeCell ref="V252:W252"/>
    <mergeCell ref="X252:Y252"/>
    <mergeCell ref="Z252:AA252"/>
    <mergeCell ref="B251:C251"/>
    <mergeCell ref="D251:E251"/>
    <mergeCell ref="F251:G251"/>
    <mergeCell ref="H251:I251"/>
    <mergeCell ref="J251:K251"/>
    <mergeCell ref="L251:M251"/>
    <mergeCell ref="N251:O251"/>
    <mergeCell ref="P251:Q251"/>
    <mergeCell ref="R251:S251"/>
    <mergeCell ref="T249:U249"/>
    <mergeCell ref="V249:W249"/>
    <mergeCell ref="X249:Y249"/>
    <mergeCell ref="Z249:AA249"/>
    <mergeCell ref="B250:C250"/>
    <mergeCell ref="D250:E250"/>
    <mergeCell ref="F250:G250"/>
    <mergeCell ref="H250:I250"/>
    <mergeCell ref="J250:K250"/>
    <mergeCell ref="L250:M250"/>
    <mergeCell ref="N250:O250"/>
    <mergeCell ref="P250:Q250"/>
    <mergeCell ref="R250:S250"/>
    <mergeCell ref="T250:U250"/>
    <mergeCell ref="V250:W250"/>
    <mergeCell ref="X250:Y250"/>
    <mergeCell ref="Z250:AA250"/>
    <mergeCell ref="B249:C249"/>
    <mergeCell ref="D249:E249"/>
    <mergeCell ref="F249:G249"/>
    <mergeCell ref="H249:I249"/>
    <mergeCell ref="J249:K249"/>
    <mergeCell ref="L249:M249"/>
    <mergeCell ref="N249:O249"/>
    <mergeCell ref="P249:Q249"/>
    <mergeCell ref="R249:S249"/>
    <mergeCell ref="T247:U247"/>
    <mergeCell ref="V247:W247"/>
    <mergeCell ref="X247:Y247"/>
    <mergeCell ref="Z247:AA247"/>
    <mergeCell ref="B248:C248"/>
    <mergeCell ref="D248:E248"/>
    <mergeCell ref="F248:G248"/>
    <mergeCell ref="H248:I248"/>
    <mergeCell ref="J248:K248"/>
    <mergeCell ref="L248:M248"/>
    <mergeCell ref="N248:O248"/>
    <mergeCell ref="P248:Q248"/>
    <mergeCell ref="R248:S248"/>
    <mergeCell ref="T248:U248"/>
    <mergeCell ref="V248:W248"/>
    <mergeCell ref="X248:Y248"/>
    <mergeCell ref="Z248:AA248"/>
    <mergeCell ref="B247:C247"/>
    <mergeCell ref="D247:E247"/>
    <mergeCell ref="F247:G247"/>
    <mergeCell ref="H247:I247"/>
    <mergeCell ref="J247:K247"/>
    <mergeCell ref="L247:M247"/>
    <mergeCell ref="N247:O247"/>
    <mergeCell ref="P247:Q247"/>
    <mergeCell ref="R247:S247"/>
    <mergeCell ref="T245:U245"/>
    <mergeCell ref="V245:W245"/>
    <mergeCell ref="X245:Y245"/>
    <mergeCell ref="Z245:AA245"/>
    <mergeCell ref="B246:C246"/>
    <mergeCell ref="D246:E246"/>
    <mergeCell ref="F246:G246"/>
    <mergeCell ref="H246:I246"/>
    <mergeCell ref="J246:K246"/>
    <mergeCell ref="L246:M246"/>
    <mergeCell ref="N246:O246"/>
    <mergeCell ref="P246:Q246"/>
    <mergeCell ref="R246:S246"/>
    <mergeCell ref="T246:U246"/>
    <mergeCell ref="V246:W246"/>
    <mergeCell ref="X246:Y246"/>
    <mergeCell ref="Z246:AA246"/>
    <mergeCell ref="B245:C245"/>
    <mergeCell ref="D245:E245"/>
    <mergeCell ref="F245:G245"/>
    <mergeCell ref="H245:I245"/>
    <mergeCell ref="J245:K245"/>
    <mergeCell ref="L245:M245"/>
    <mergeCell ref="N245:O245"/>
    <mergeCell ref="P245:Q245"/>
    <mergeCell ref="R245:S245"/>
    <mergeCell ref="T243:U243"/>
    <mergeCell ref="V243:W243"/>
    <mergeCell ref="X243:Y243"/>
    <mergeCell ref="Z243:AA243"/>
    <mergeCell ref="B244:C244"/>
    <mergeCell ref="D244:E244"/>
    <mergeCell ref="F244:G244"/>
    <mergeCell ref="H244:I244"/>
    <mergeCell ref="J244:K244"/>
    <mergeCell ref="L244:M244"/>
    <mergeCell ref="N244:O244"/>
    <mergeCell ref="P244:Q244"/>
    <mergeCell ref="R244:S244"/>
    <mergeCell ref="T244:U244"/>
    <mergeCell ref="V244:W244"/>
    <mergeCell ref="X244:Y244"/>
    <mergeCell ref="Z244:AA244"/>
    <mergeCell ref="B243:C243"/>
    <mergeCell ref="D243:E243"/>
    <mergeCell ref="F243:G243"/>
    <mergeCell ref="H243:I243"/>
    <mergeCell ref="J243:K243"/>
    <mergeCell ref="L243:M243"/>
    <mergeCell ref="N243:O243"/>
    <mergeCell ref="P243:Q243"/>
    <mergeCell ref="R243:S243"/>
    <mergeCell ref="T241:U241"/>
    <mergeCell ref="V241:W241"/>
    <mergeCell ref="X241:Y241"/>
    <mergeCell ref="Z241:AA241"/>
    <mergeCell ref="B242:C242"/>
    <mergeCell ref="D242:E242"/>
    <mergeCell ref="F242:G242"/>
    <mergeCell ref="H242:I242"/>
    <mergeCell ref="J242:K242"/>
    <mergeCell ref="L242:M242"/>
    <mergeCell ref="N242:O242"/>
    <mergeCell ref="P242:Q242"/>
    <mergeCell ref="R242:S242"/>
    <mergeCell ref="T242:U242"/>
    <mergeCell ref="V242:W242"/>
    <mergeCell ref="X242:Y242"/>
    <mergeCell ref="Z242:AA242"/>
    <mergeCell ref="B241:C241"/>
    <mergeCell ref="D241:E241"/>
    <mergeCell ref="F241:G241"/>
    <mergeCell ref="H241:I241"/>
    <mergeCell ref="J241:K241"/>
    <mergeCell ref="L241:M241"/>
    <mergeCell ref="N241:O241"/>
    <mergeCell ref="P241:Q241"/>
    <mergeCell ref="R241:S241"/>
    <mergeCell ref="T239:U239"/>
    <mergeCell ref="V239:W239"/>
    <mergeCell ref="X239:Y239"/>
    <mergeCell ref="Z239:AA239"/>
    <mergeCell ref="B240:C240"/>
    <mergeCell ref="D240:E240"/>
    <mergeCell ref="F240:G240"/>
    <mergeCell ref="H240:I240"/>
    <mergeCell ref="J240:K240"/>
    <mergeCell ref="L240:M240"/>
    <mergeCell ref="N240:O240"/>
    <mergeCell ref="P240:Q240"/>
    <mergeCell ref="R240:S240"/>
    <mergeCell ref="T240:U240"/>
    <mergeCell ref="V240:W240"/>
    <mergeCell ref="X240:Y240"/>
    <mergeCell ref="Z240:AA240"/>
    <mergeCell ref="B239:C239"/>
    <mergeCell ref="D239:E239"/>
    <mergeCell ref="F239:G239"/>
    <mergeCell ref="H239:I239"/>
    <mergeCell ref="J239:K239"/>
    <mergeCell ref="L239:M239"/>
    <mergeCell ref="N239:O239"/>
    <mergeCell ref="P239:Q239"/>
    <mergeCell ref="R239:S239"/>
    <mergeCell ref="T237:U237"/>
    <mergeCell ref="V237:W237"/>
    <mergeCell ref="X237:Y237"/>
    <mergeCell ref="Z237:AA237"/>
    <mergeCell ref="B238:C238"/>
    <mergeCell ref="D238:E238"/>
    <mergeCell ref="F238:G238"/>
    <mergeCell ref="H238:I238"/>
    <mergeCell ref="J238:K238"/>
    <mergeCell ref="L238:M238"/>
    <mergeCell ref="N238:O238"/>
    <mergeCell ref="P238:Q238"/>
    <mergeCell ref="R238:S238"/>
    <mergeCell ref="T238:U238"/>
    <mergeCell ref="V238:W238"/>
    <mergeCell ref="X238:Y238"/>
    <mergeCell ref="Z238:AA238"/>
    <mergeCell ref="B237:C237"/>
    <mergeCell ref="D237:E237"/>
    <mergeCell ref="F237:G237"/>
    <mergeCell ref="H237:I237"/>
    <mergeCell ref="J237:K237"/>
    <mergeCell ref="L237:M237"/>
    <mergeCell ref="N237:O237"/>
    <mergeCell ref="P237:Q237"/>
    <mergeCell ref="R237:S237"/>
    <mergeCell ref="T235:U235"/>
    <mergeCell ref="V235:W235"/>
    <mergeCell ref="X235:Y235"/>
    <mergeCell ref="Z235:AA235"/>
    <mergeCell ref="B236:C236"/>
    <mergeCell ref="D236:E236"/>
    <mergeCell ref="F236:G236"/>
    <mergeCell ref="H236:I236"/>
    <mergeCell ref="J236:K236"/>
    <mergeCell ref="L236:M236"/>
    <mergeCell ref="N236:O236"/>
    <mergeCell ref="P236:Q236"/>
    <mergeCell ref="R236:S236"/>
    <mergeCell ref="T236:U236"/>
    <mergeCell ref="V236:W236"/>
    <mergeCell ref="X236:Y236"/>
    <mergeCell ref="Z236:AA236"/>
    <mergeCell ref="B235:C235"/>
    <mergeCell ref="D235:E235"/>
    <mergeCell ref="F235:G235"/>
    <mergeCell ref="H235:I235"/>
    <mergeCell ref="J235:K235"/>
    <mergeCell ref="L235:M235"/>
    <mergeCell ref="N235:O235"/>
    <mergeCell ref="P235:Q235"/>
    <mergeCell ref="R235:S235"/>
    <mergeCell ref="T233:U233"/>
    <mergeCell ref="V233:W233"/>
    <mergeCell ref="X233:Y233"/>
    <mergeCell ref="Z233:AA233"/>
    <mergeCell ref="B234:C234"/>
    <mergeCell ref="D234:E234"/>
    <mergeCell ref="F234:G234"/>
    <mergeCell ref="H234:I234"/>
    <mergeCell ref="J234:K234"/>
    <mergeCell ref="L234:M234"/>
    <mergeCell ref="N234:O234"/>
    <mergeCell ref="P234:Q234"/>
    <mergeCell ref="R234:S234"/>
    <mergeCell ref="T234:U234"/>
    <mergeCell ref="V234:W234"/>
    <mergeCell ref="X234:Y234"/>
    <mergeCell ref="Z234:AA234"/>
    <mergeCell ref="B233:C233"/>
    <mergeCell ref="D233:E233"/>
    <mergeCell ref="F233:G233"/>
    <mergeCell ref="H233:I233"/>
    <mergeCell ref="J233:K233"/>
    <mergeCell ref="L233:M233"/>
    <mergeCell ref="N233:O233"/>
    <mergeCell ref="P233:Q233"/>
    <mergeCell ref="R233:S233"/>
    <mergeCell ref="T231:U231"/>
    <mergeCell ref="V231:W231"/>
    <mergeCell ref="X231:Y231"/>
    <mergeCell ref="Z231:AA231"/>
    <mergeCell ref="B232:C232"/>
    <mergeCell ref="D232:E232"/>
    <mergeCell ref="F232:G232"/>
    <mergeCell ref="H232:I232"/>
    <mergeCell ref="J232:K232"/>
    <mergeCell ref="L232:M232"/>
    <mergeCell ref="N232:O232"/>
    <mergeCell ref="P232:Q232"/>
    <mergeCell ref="R232:S232"/>
    <mergeCell ref="T232:U232"/>
    <mergeCell ref="V232:W232"/>
    <mergeCell ref="X232:Y232"/>
    <mergeCell ref="Z232:AA232"/>
    <mergeCell ref="B231:C231"/>
    <mergeCell ref="D231:E231"/>
    <mergeCell ref="F231:G231"/>
    <mergeCell ref="H231:I231"/>
    <mergeCell ref="J231:K231"/>
    <mergeCell ref="L231:M231"/>
    <mergeCell ref="N231:O231"/>
    <mergeCell ref="P231:Q231"/>
    <mergeCell ref="R231:S231"/>
    <mergeCell ref="T229:U229"/>
    <mergeCell ref="V229:W229"/>
    <mergeCell ref="X229:Y229"/>
    <mergeCell ref="Z229:AA229"/>
    <mergeCell ref="B230:C230"/>
    <mergeCell ref="D230:E230"/>
    <mergeCell ref="F230:G230"/>
    <mergeCell ref="H230:I230"/>
    <mergeCell ref="J230:K230"/>
    <mergeCell ref="L230:M230"/>
    <mergeCell ref="N230:O230"/>
    <mergeCell ref="P230:Q230"/>
    <mergeCell ref="R230:S230"/>
    <mergeCell ref="T230:U230"/>
    <mergeCell ref="V230:W230"/>
    <mergeCell ref="X230:Y230"/>
    <mergeCell ref="Z230:AA230"/>
    <mergeCell ref="B229:C229"/>
    <mergeCell ref="D229:E229"/>
    <mergeCell ref="F229:G229"/>
    <mergeCell ref="H229:I229"/>
    <mergeCell ref="J229:K229"/>
    <mergeCell ref="L229:M229"/>
    <mergeCell ref="N229:O229"/>
    <mergeCell ref="P229:Q229"/>
    <mergeCell ref="R229:S229"/>
    <mergeCell ref="T227:U227"/>
    <mergeCell ref="V227:W227"/>
    <mergeCell ref="X227:Y227"/>
    <mergeCell ref="Z227:AA227"/>
    <mergeCell ref="B228:C228"/>
    <mergeCell ref="D228:E228"/>
    <mergeCell ref="F228:G228"/>
    <mergeCell ref="H228:I228"/>
    <mergeCell ref="J228:K228"/>
    <mergeCell ref="L228:M228"/>
    <mergeCell ref="N228:O228"/>
    <mergeCell ref="P228:Q228"/>
    <mergeCell ref="R228:S228"/>
    <mergeCell ref="T228:U228"/>
    <mergeCell ref="V228:W228"/>
    <mergeCell ref="X228:Y228"/>
    <mergeCell ref="Z228:AA228"/>
    <mergeCell ref="B227:C227"/>
    <mergeCell ref="D227:E227"/>
    <mergeCell ref="F227:G227"/>
    <mergeCell ref="H227:I227"/>
    <mergeCell ref="J227:K227"/>
    <mergeCell ref="L227:M227"/>
    <mergeCell ref="N227:O227"/>
    <mergeCell ref="P227:Q227"/>
    <mergeCell ref="R227:S227"/>
    <mergeCell ref="T225:U225"/>
    <mergeCell ref="V225:W225"/>
    <mergeCell ref="X225:Y225"/>
    <mergeCell ref="Z225:AA225"/>
    <mergeCell ref="B226:C226"/>
    <mergeCell ref="D226:E226"/>
    <mergeCell ref="F226:G226"/>
    <mergeCell ref="H226:I226"/>
    <mergeCell ref="J226:K226"/>
    <mergeCell ref="L226:M226"/>
    <mergeCell ref="N226:O226"/>
    <mergeCell ref="P226:Q226"/>
    <mergeCell ref="R226:S226"/>
    <mergeCell ref="T226:U226"/>
    <mergeCell ref="V226:W226"/>
    <mergeCell ref="X226:Y226"/>
    <mergeCell ref="Z226:AA226"/>
    <mergeCell ref="B225:C225"/>
    <mergeCell ref="D225:E225"/>
    <mergeCell ref="F225:G225"/>
    <mergeCell ref="H225:I225"/>
    <mergeCell ref="J225:K225"/>
    <mergeCell ref="L225:M225"/>
    <mergeCell ref="N225:O225"/>
    <mergeCell ref="P225:Q225"/>
    <mergeCell ref="R225:S225"/>
    <mergeCell ref="T223:U223"/>
    <mergeCell ref="V223:W223"/>
    <mergeCell ref="X223:Y223"/>
    <mergeCell ref="Z223:AA223"/>
    <mergeCell ref="B224:C224"/>
    <mergeCell ref="D224:E224"/>
    <mergeCell ref="F224:G224"/>
    <mergeCell ref="H224:I224"/>
    <mergeCell ref="J224:K224"/>
    <mergeCell ref="L224:M224"/>
    <mergeCell ref="N224:O224"/>
    <mergeCell ref="P224:Q224"/>
    <mergeCell ref="R224:S224"/>
    <mergeCell ref="T224:U224"/>
    <mergeCell ref="V224:W224"/>
    <mergeCell ref="X224:Y224"/>
    <mergeCell ref="Z224:AA224"/>
    <mergeCell ref="B223:C223"/>
    <mergeCell ref="D223:E223"/>
    <mergeCell ref="F223:G223"/>
    <mergeCell ref="H223:I223"/>
    <mergeCell ref="J223:K223"/>
    <mergeCell ref="L223:M223"/>
    <mergeCell ref="N223:O223"/>
    <mergeCell ref="P223:Q223"/>
    <mergeCell ref="R223:S223"/>
    <mergeCell ref="T221:U221"/>
    <mergeCell ref="V221:W221"/>
    <mergeCell ref="X221:Y221"/>
    <mergeCell ref="Z221:AA221"/>
    <mergeCell ref="B222:C222"/>
    <mergeCell ref="D222:E222"/>
    <mergeCell ref="F222:G222"/>
    <mergeCell ref="H222:I222"/>
    <mergeCell ref="J222:K222"/>
    <mergeCell ref="L222:M222"/>
    <mergeCell ref="N222:O222"/>
    <mergeCell ref="P222:Q222"/>
    <mergeCell ref="R222:S222"/>
    <mergeCell ref="T222:U222"/>
    <mergeCell ref="V222:W222"/>
    <mergeCell ref="X222:Y222"/>
    <mergeCell ref="Z222:AA222"/>
    <mergeCell ref="B221:C221"/>
    <mergeCell ref="D221:E221"/>
    <mergeCell ref="F221:G221"/>
    <mergeCell ref="H221:I221"/>
    <mergeCell ref="J221:K221"/>
    <mergeCell ref="L221:M221"/>
    <mergeCell ref="N221:O221"/>
    <mergeCell ref="P221:Q221"/>
    <mergeCell ref="R221:S221"/>
    <mergeCell ref="T219:U219"/>
    <mergeCell ref="V219:W219"/>
    <mergeCell ref="X219:Y219"/>
    <mergeCell ref="Z219:AA219"/>
    <mergeCell ref="B220:C220"/>
    <mergeCell ref="D220:E220"/>
    <mergeCell ref="F220:G220"/>
    <mergeCell ref="H220:I220"/>
    <mergeCell ref="J220:K220"/>
    <mergeCell ref="L220:M220"/>
    <mergeCell ref="N220:O220"/>
    <mergeCell ref="P220:Q220"/>
    <mergeCell ref="R220:S220"/>
    <mergeCell ref="T220:U220"/>
    <mergeCell ref="V220:W220"/>
    <mergeCell ref="X220:Y220"/>
    <mergeCell ref="Z220:AA220"/>
    <mergeCell ref="B219:C219"/>
    <mergeCell ref="D219:E219"/>
    <mergeCell ref="F219:G219"/>
    <mergeCell ref="H219:I219"/>
    <mergeCell ref="J219:K219"/>
    <mergeCell ref="L219:M219"/>
    <mergeCell ref="N219:O219"/>
    <mergeCell ref="P219:Q219"/>
    <mergeCell ref="R219:S219"/>
    <mergeCell ref="T217:U217"/>
    <mergeCell ref="V217:W217"/>
    <mergeCell ref="X217:Y217"/>
    <mergeCell ref="Z217:AA217"/>
    <mergeCell ref="B218:C218"/>
    <mergeCell ref="D218:E218"/>
    <mergeCell ref="F218:G218"/>
    <mergeCell ref="H218:I218"/>
    <mergeCell ref="J218:K218"/>
    <mergeCell ref="L218:M218"/>
    <mergeCell ref="N218:O218"/>
    <mergeCell ref="P218:Q218"/>
    <mergeCell ref="R218:S218"/>
    <mergeCell ref="T218:U218"/>
    <mergeCell ref="V218:W218"/>
    <mergeCell ref="X218:Y218"/>
    <mergeCell ref="Z218:AA218"/>
    <mergeCell ref="B217:C217"/>
    <mergeCell ref="D217:E217"/>
    <mergeCell ref="F217:G217"/>
    <mergeCell ref="H217:I217"/>
    <mergeCell ref="J217:K217"/>
    <mergeCell ref="L217:M217"/>
    <mergeCell ref="N217:O217"/>
    <mergeCell ref="P217:Q217"/>
    <mergeCell ref="R217:S217"/>
    <mergeCell ref="T215:U215"/>
    <mergeCell ref="V215:W215"/>
    <mergeCell ref="X215:Y215"/>
    <mergeCell ref="Z215:AA215"/>
    <mergeCell ref="B216:C216"/>
    <mergeCell ref="D216:E216"/>
    <mergeCell ref="F216:G216"/>
    <mergeCell ref="H216:I216"/>
    <mergeCell ref="J216:K216"/>
    <mergeCell ref="L216:M216"/>
    <mergeCell ref="N216:O216"/>
    <mergeCell ref="P216:Q216"/>
    <mergeCell ref="R216:S216"/>
    <mergeCell ref="T216:U216"/>
    <mergeCell ref="V216:W216"/>
    <mergeCell ref="X216:Y216"/>
    <mergeCell ref="Z216:AA216"/>
    <mergeCell ref="B215:C215"/>
    <mergeCell ref="D215:E215"/>
    <mergeCell ref="F215:G215"/>
    <mergeCell ref="H215:I215"/>
    <mergeCell ref="J215:K215"/>
    <mergeCell ref="L215:M215"/>
    <mergeCell ref="N215:O215"/>
    <mergeCell ref="P215:Q215"/>
    <mergeCell ref="R215:S215"/>
    <mergeCell ref="T213:U213"/>
    <mergeCell ref="V213:W213"/>
    <mergeCell ref="X213:Y213"/>
    <mergeCell ref="Z213:AA213"/>
    <mergeCell ref="B214:C214"/>
    <mergeCell ref="D214:E214"/>
    <mergeCell ref="F214:G214"/>
    <mergeCell ref="H214:I214"/>
    <mergeCell ref="J214:K214"/>
    <mergeCell ref="L214:M214"/>
    <mergeCell ref="N214:O214"/>
    <mergeCell ref="P214:Q214"/>
    <mergeCell ref="R214:S214"/>
    <mergeCell ref="T214:U214"/>
    <mergeCell ref="V214:W214"/>
    <mergeCell ref="X214:Y214"/>
    <mergeCell ref="Z214:AA214"/>
    <mergeCell ref="B213:C213"/>
    <mergeCell ref="D213:E213"/>
    <mergeCell ref="F213:G213"/>
    <mergeCell ref="H213:I213"/>
    <mergeCell ref="J213:K213"/>
    <mergeCell ref="L213:M213"/>
    <mergeCell ref="N213:O213"/>
    <mergeCell ref="P213:Q213"/>
    <mergeCell ref="R213:S213"/>
    <mergeCell ref="T211:U211"/>
    <mergeCell ref="V211:W211"/>
    <mergeCell ref="X211:Y211"/>
    <mergeCell ref="Z211:AA211"/>
    <mergeCell ref="B212:C212"/>
    <mergeCell ref="D212:E212"/>
    <mergeCell ref="F212:G212"/>
    <mergeCell ref="H212:I212"/>
    <mergeCell ref="J212:K212"/>
    <mergeCell ref="L212:M212"/>
    <mergeCell ref="N212:O212"/>
    <mergeCell ref="P212:Q212"/>
    <mergeCell ref="R212:S212"/>
    <mergeCell ref="T212:U212"/>
    <mergeCell ref="V212:W212"/>
    <mergeCell ref="X212:Y212"/>
    <mergeCell ref="Z212:AA212"/>
    <mergeCell ref="B211:C211"/>
    <mergeCell ref="D211:E211"/>
    <mergeCell ref="F211:G211"/>
    <mergeCell ref="H211:I211"/>
    <mergeCell ref="J211:K211"/>
    <mergeCell ref="L211:M211"/>
    <mergeCell ref="N211:O211"/>
    <mergeCell ref="P211:Q211"/>
    <mergeCell ref="R211:S211"/>
    <mergeCell ref="T209:U209"/>
    <mergeCell ref="V209:W209"/>
    <mergeCell ref="X209:Y209"/>
    <mergeCell ref="Z209:AA209"/>
    <mergeCell ref="B210:C210"/>
    <mergeCell ref="D210:E210"/>
    <mergeCell ref="F210:G210"/>
    <mergeCell ref="H210:I210"/>
    <mergeCell ref="J210:K210"/>
    <mergeCell ref="L210:M210"/>
    <mergeCell ref="N210:O210"/>
    <mergeCell ref="P210:Q210"/>
    <mergeCell ref="R210:S210"/>
    <mergeCell ref="T210:U210"/>
    <mergeCell ref="V210:W210"/>
    <mergeCell ref="X210:Y210"/>
    <mergeCell ref="Z210:AA210"/>
    <mergeCell ref="B209:C209"/>
    <mergeCell ref="D209:E209"/>
    <mergeCell ref="F209:G209"/>
    <mergeCell ref="H209:I209"/>
    <mergeCell ref="J209:K209"/>
    <mergeCell ref="L209:M209"/>
    <mergeCell ref="N209:O209"/>
    <mergeCell ref="P209:Q209"/>
    <mergeCell ref="R209:S209"/>
    <mergeCell ref="T207:U207"/>
    <mergeCell ref="V207:W207"/>
    <mergeCell ref="X207:Y207"/>
    <mergeCell ref="Z207:AA207"/>
    <mergeCell ref="B208:C208"/>
    <mergeCell ref="D208:E208"/>
    <mergeCell ref="F208:G208"/>
    <mergeCell ref="H208:I208"/>
    <mergeCell ref="J208:K208"/>
    <mergeCell ref="L208:M208"/>
    <mergeCell ref="N208:O208"/>
    <mergeCell ref="P208:Q208"/>
    <mergeCell ref="R208:S208"/>
    <mergeCell ref="T208:U208"/>
    <mergeCell ref="V208:W208"/>
    <mergeCell ref="X208:Y208"/>
    <mergeCell ref="Z208:AA208"/>
    <mergeCell ref="B207:C207"/>
    <mergeCell ref="D207:E207"/>
    <mergeCell ref="F207:G207"/>
    <mergeCell ref="H207:I207"/>
    <mergeCell ref="J207:K207"/>
    <mergeCell ref="L207:M207"/>
    <mergeCell ref="N207:O207"/>
    <mergeCell ref="P207:Q207"/>
    <mergeCell ref="R207:S207"/>
    <mergeCell ref="T205:U205"/>
    <mergeCell ref="V205:W205"/>
    <mergeCell ref="X205:Y205"/>
    <mergeCell ref="Z205:AA205"/>
    <mergeCell ref="B206:C206"/>
    <mergeCell ref="D206:E206"/>
    <mergeCell ref="F206:G206"/>
    <mergeCell ref="H206:I206"/>
    <mergeCell ref="J206:K206"/>
    <mergeCell ref="L206:M206"/>
    <mergeCell ref="N206:O206"/>
    <mergeCell ref="P206:Q206"/>
    <mergeCell ref="R206:S206"/>
    <mergeCell ref="T206:U206"/>
    <mergeCell ref="V206:W206"/>
    <mergeCell ref="X206:Y206"/>
    <mergeCell ref="Z206:AA206"/>
    <mergeCell ref="B205:C205"/>
    <mergeCell ref="D205:E205"/>
    <mergeCell ref="F205:G205"/>
    <mergeCell ref="H205:I205"/>
    <mergeCell ref="J205:K205"/>
    <mergeCell ref="L205:M205"/>
    <mergeCell ref="N205:O205"/>
    <mergeCell ref="P205:Q205"/>
    <mergeCell ref="R205:S205"/>
    <mergeCell ref="T203:U203"/>
    <mergeCell ref="V203:W203"/>
    <mergeCell ref="X203:Y203"/>
    <mergeCell ref="Z203:AA203"/>
    <mergeCell ref="B204:C204"/>
    <mergeCell ref="D204:E204"/>
    <mergeCell ref="F204:G204"/>
    <mergeCell ref="H204:I204"/>
    <mergeCell ref="J204:K204"/>
    <mergeCell ref="L204:M204"/>
    <mergeCell ref="N204:O204"/>
    <mergeCell ref="P204:Q204"/>
    <mergeCell ref="R204:S204"/>
    <mergeCell ref="T204:U204"/>
    <mergeCell ref="V204:W204"/>
    <mergeCell ref="X204:Y204"/>
    <mergeCell ref="Z204:AA204"/>
    <mergeCell ref="B203:C203"/>
    <mergeCell ref="D203:E203"/>
    <mergeCell ref="F203:G203"/>
    <mergeCell ref="H203:I203"/>
    <mergeCell ref="J203:K203"/>
    <mergeCell ref="L203:M203"/>
    <mergeCell ref="N203:O203"/>
    <mergeCell ref="P203:Q203"/>
    <mergeCell ref="R203:S203"/>
    <mergeCell ref="T201:U201"/>
    <mergeCell ref="V201:W201"/>
    <mergeCell ref="X201:Y201"/>
    <mergeCell ref="Z201:AA201"/>
    <mergeCell ref="B202:C202"/>
    <mergeCell ref="D202:E202"/>
    <mergeCell ref="F202:G202"/>
    <mergeCell ref="H202:I202"/>
    <mergeCell ref="J202:K202"/>
    <mergeCell ref="L202:M202"/>
    <mergeCell ref="N202:O202"/>
    <mergeCell ref="P202:Q202"/>
    <mergeCell ref="R202:S202"/>
    <mergeCell ref="T202:U202"/>
    <mergeCell ref="V202:W202"/>
    <mergeCell ref="X202:Y202"/>
    <mergeCell ref="Z202:AA202"/>
    <mergeCell ref="B201:C201"/>
    <mergeCell ref="D201:E201"/>
    <mergeCell ref="F201:G201"/>
    <mergeCell ref="H201:I201"/>
    <mergeCell ref="J201:K201"/>
    <mergeCell ref="L201:M201"/>
    <mergeCell ref="N201:O201"/>
    <mergeCell ref="P201:Q201"/>
    <mergeCell ref="R201:S201"/>
    <mergeCell ref="T199:U199"/>
    <mergeCell ref="V199:W199"/>
    <mergeCell ref="X199:Y199"/>
    <mergeCell ref="Z199:AA199"/>
    <mergeCell ref="B200:C200"/>
    <mergeCell ref="D200:E200"/>
    <mergeCell ref="F200:G200"/>
    <mergeCell ref="H200:I200"/>
    <mergeCell ref="J200:K200"/>
    <mergeCell ref="L200:M200"/>
    <mergeCell ref="N200:O200"/>
    <mergeCell ref="P200:Q200"/>
    <mergeCell ref="R200:S200"/>
    <mergeCell ref="T200:U200"/>
    <mergeCell ref="V200:W200"/>
    <mergeCell ref="X200:Y200"/>
    <mergeCell ref="Z200:AA200"/>
    <mergeCell ref="B199:C199"/>
    <mergeCell ref="D199:E199"/>
    <mergeCell ref="F199:G199"/>
    <mergeCell ref="H199:I199"/>
    <mergeCell ref="J199:K199"/>
    <mergeCell ref="L199:M199"/>
    <mergeCell ref="N199:O199"/>
    <mergeCell ref="P199:Q199"/>
    <mergeCell ref="R199:S199"/>
    <mergeCell ref="T197:U197"/>
    <mergeCell ref="V197:W197"/>
    <mergeCell ref="X197:Y197"/>
    <mergeCell ref="Z197:AA197"/>
    <mergeCell ref="B198:C198"/>
    <mergeCell ref="D198:E198"/>
    <mergeCell ref="F198:G198"/>
    <mergeCell ref="H198:I198"/>
    <mergeCell ref="J198:K198"/>
    <mergeCell ref="L198:M198"/>
    <mergeCell ref="N198:O198"/>
    <mergeCell ref="P198:Q198"/>
    <mergeCell ref="R198:S198"/>
    <mergeCell ref="T198:U198"/>
    <mergeCell ref="V198:W198"/>
    <mergeCell ref="X198:Y198"/>
    <mergeCell ref="Z198:AA198"/>
    <mergeCell ref="B197:C197"/>
    <mergeCell ref="D197:E197"/>
    <mergeCell ref="F197:G197"/>
    <mergeCell ref="H197:I197"/>
    <mergeCell ref="J197:K197"/>
    <mergeCell ref="L197:M197"/>
    <mergeCell ref="N197:O197"/>
    <mergeCell ref="P197:Q197"/>
    <mergeCell ref="R197:S197"/>
    <mergeCell ref="T195:U195"/>
    <mergeCell ref="V195:W195"/>
    <mergeCell ref="X195:Y195"/>
    <mergeCell ref="Z195:AA195"/>
    <mergeCell ref="B196:C196"/>
    <mergeCell ref="D196:E196"/>
    <mergeCell ref="F196:G196"/>
    <mergeCell ref="H196:I196"/>
    <mergeCell ref="J196:K196"/>
    <mergeCell ref="L196:M196"/>
    <mergeCell ref="N196:O196"/>
    <mergeCell ref="P196:Q196"/>
    <mergeCell ref="R196:S196"/>
    <mergeCell ref="T196:U196"/>
    <mergeCell ref="V196:W196"/>
    <mergeCell ref="X196:Y196"/>
    <mergeCell ref="Z196:AA196"/>
    <mergeCell ref="B195:C195"/>
    <mergeCell ref="D195:E195"/>
    <mergeCell ref="F195:G195"/>
    <mergeCell ref="H195:I195"/>
    <mergeCell ref="J195:K195"/>
    <mergeCell ref="L195:M195"/>
    <mergeCell ref="N195:O195"/>
    <mergeCell ref="P195:Q195"/>
    <mergeCell ref="R195:S195"/>
    <mergeCell ref="T193:U193"/>
    <mergeCell ref="V193:W193"/>
    <mergeCell ref="X193:Y193"/>
    <mergeCell ref="Z193:AA193"/>
    <mergeCell ref="B194:C194"/>
    <mergeCell ref="D194:E194"/>
    <mergeCell ref="F194:G194"/>
    <mergeCell ref="H194:I194"/>
    <mergeCell ref="J194:K194"/>
    <mergeCell ref="L194:M194"/>
    <mergeCell ref="N194:O194"/>
    <mergeCell ref="P194:Q194"/>
    <mergeCell ref="R194:S194"/>
    <mergeCell ref="T194:U194"/>
    <mergeCell ref="V194:W194"/>
    <mergeCell ref="X194:Y194"/>
    <mergeCell ref="Z194:AA194"/>
    <mergeCell ref="B193:C193"/>
    <mergeCell ref="D193:E193"/>
    <mergeCell ref="F193:G193"/>
    <mergeCell ref="H193:I193"/>
    <mergeCell ref="J193:K193"/>
    <mergeCell ref="L193:M193"/>
    <mergeCell ref="N193:O193"/>
    <mergeCell ref="P193:Q193"/>
    <mergeCell ref="R193:S193"/>
    <mergeCell ref="T191:U191"/>
    <mergeCell ref="V191:W191"/>
    <mergeCell ref="X191:Y191"/>
    <mergeCell ref="Z191:AA191"/>
    <mergeCell ref="B192:C192"/>
    <mergeCell ref="D192:E192"/>
    <mergeCell ref="F192:G192"/>
    <mergeCell ref="H192:I192"/>
    <mergeCell ref="J192:K192"/>
    <mergeCell ref="L192:M192"/>
    <mergeCell ref="N192:O192"/>
    <mergeCell ref="P192:Q192"/>
    <mergeCell ref="R192:S192"/>
    <mergeCell ref="T192:U192"/>
    <mergeCell ref="V192:W192"/>
    <mergeCell ref="X192:Y192"/>
    <mergeCell ref="Z192:AA192"/>
    <mergeCell ref="B191:C191"/>
    <mergeCell ref="D191:E191"/>
    <mergeCell ref="F191:G191"/>
    <mergeCell ref="H191:I191"/>
    <mergeCell ref="J191:K191"/>
    <mergeCell ref="L191:M191"/>
    <mergeCell ref="N191:O191"/>
    <mergeCell ref="P191:Q191"/>
    <mergeCell ref="R191:S191"/>
    <mergeCell ref="T189:U189"/>
    <mergeCell ref="V189:W189"/>
    <mergeCell ref="X189:Y189"/>
    <mergeCell ref="Z189:AA189"/>
    <mergeCell ref="B190:C190"/>
    <mergeCell ref="D190:E190"/>
    <mergeCell ref="F190:G190"/>
    <mergeCell ref="H190:I190"/>
    <mergeCell ref="J190:K190"/>
    <mergeCell ref="L190:M190"/>
    <mergeCell ref="N190:O190"/>
    <mergeCell ref="P190:Q190"/>
    <mergeCell ref="R190:S190"/>
    <mergeCell ref="T190:U190"/>
    <mergeCell ref="V190:W190"/>
    <mergeCell ref="X190:Y190"/>
    <mergeCell ref="Z190:AA190"/>
    <mergeCell ref="B189:C189"/>
    <mergeCell ref="D189:E189"/>
    <mergeCell ref="F189:G189"/>
    <mergeCell ref="H189:I189"/>
    <mergeCell ref="J189:K189"/>
    <mergeCell ref="L189:M189"/>
    <mergeCell ref="N189:O189"/>
    <mergeCell ref="P189:Q189"/>
    <mergeCell ref="R189:S189"/>
    <mergeCell ref="T187:U187"/>
    <mergeCell ref="V187:W187"/>
    <mergeCell ref="X187:Y187"/>
    <mergeCell ref="Z187:AA187"/>
    <mergeCell ref="B188:C188"/>
    <mergeCell ref="D188:E188"/>
    <mergeCell ref="F188:G188"/>
    <mergeCell ref="H188:I188"/>
    <mergeCell ref="J188:K188"/>
    <mergeCell ref="L188:M188"/>
    <mergeCell ref="N188:O188"/>
    <mergeCell ref="P188:Q188"/>
    <mergeCell ref="R188:S188"/>
    <mergeCell ref="T188:U188"/>
    <mergeCell ref="V188:W188"/>
    <mergeCell ref="X188:Y188"/>
    <mergeCell ref="Z188:AA188"/>
    <mergeCell ref="B187:C187"/>
    <mergeCell ref="D187:E187"/>
    <mergeCell ref="F187:G187"/>
    <mergeCell ref="H187:I187"/>
    <mergeCell ref="J187:K187"/>
    <mergeCell ref="L187:M187"/>
    <mergeCell ref="N187:O187"/>
    <mergeCell ref="P187:Q187"/>
    <mergeCell ref="R187:S187"/>
    <mergeCell ref="T185:U185"/>
    <mergeCell ref="V185:W185"/>
    <mergeCell ref="X185:Y185"/>
    <mergeCell ref="Z185:AA185"/>
    <mergeCell ref="B186:C186"/>
    <mergeCell ref="D186:E186"/>
    <mergeCell ref="F186:G186"/>
    <mergeCell ref="H186:I186"/>
    <mergeCell ref="J186:K186"/>
    <mergeCell ref="L186:M186"/>
    <mergeCell ref="N186:O186"/>
    <mergeCell ref="P186:Q186"/>
    <mergeCell ref="R186:S186"/>
    <mergeCell ref="T186:U186"/>
    <mergeCell ref="V186:W186"/>
    <mergeCell ref="X186:Y186"/>
    <mergeCell ref="Z186:AA186"/>
    <mergeCell ref="B185:C185"/>
    <mergeCell ref="D185:E185"/>
    <mergeCell ref="F185:G185"/>
    <mergeCell ref="H185:I185"/>
    <mergeCell ref="J185:K185"/>
    <mergeCell ref="L185:M185"/>
    <mergeCell ref="N185:O185"/>
    <mergeCell ref="P185:Q185"/>
    <mergeCell ref="R185:S185"/>
    <mergeCell ref="T183:U183"/>
    <mergeCell ref="V183:W183"/>
    <mergeCell ref="X183:Y183"/>
    <mergeCell ref="Z183:AA183"/>
    <mergeCell ref="B184:C184"/>
    <mergeCell ref="D184:E184"/>
    <mergeCell ref="F184:G184"/>
    <mergeCell ref="H184:I184"/>
    <mergeCell ref="J184:K184"/>
    <mergeCell ref="L184:M184"/>
    <mergeCell ref="N184:O184"/>
    <mergeCell ref="P184:Q184"/>
    <mergeCell ref="R184:S184"/>
    <mergeCell ref="T184:U184"/>
    <mergeCell ref="V184:W184"/>
    <mergeCell ref="X184:Y184"/>
    <mergeCell ref="Z184:AA184"/>
    <mergeCell ref="B183:C183"/>
    <mergeCell ref="D183:E183"/>
    <mergeCell ref="F183:G183"/>
    <mergeCell ref="H183:I183"/>
    <mergeCell ref="J183:K183"/>
    <mergeCell ref="L183:M183"/>
    <mergeCell ref="N183:O183"/>
    <mergeCell ref="P183:Q183"/>
    <mergeCell ref="R183:S183"/>
    <mergeCell ref="T181:U181"/>
    <mergeCell ref="V181:W181"/>
    <mergeCell ref="X181:Y181"/>
    <mergeCell ref="Z181:AA181"/>
    <mergeCell ref="B182:C182"/>
    <mergeCell ref="D182:E182"/>
    <mergeCell ref="F182:G182"/>
    <mergeCell ref="H182:I182"/>
    <mergeCell ref="J182:K182"/>
    <mergeCell ref="L182:M182"/>
    <mergeCell ref="N182:O182"/>
    <mergeCell ref="P182:Q182"/>
    <mergeCell ref="R182:S182"/>
    <mergeCell ref="T182:U182"/>
    <mergeCell ref="V182:W182"/>
    <mergeCell ref="X182:Y182"/>
    <mergeCell ref="Z182:AA182"/>
    <mergeCell ref="B181:C181"/>
    <mergeCell ref="D181:E181"/>
    <mergeCell ref="F181:G181"/>
    <mergeCell ref="H181:I181"/>
    <mergeCell ref="J181:K181"/>
    <mergeCell ref="L181:M181"/>
    <mergeCell ref="N181:O181"/>
    <mergeCell ref="P181:Q181"/>
    <mergeCell ref="R181:S181"/>
    <mergeCell ref="T179:U179"/>
    <mergeCell ref="V179:W179"/>
    <mergeCell ref="X179:Y179"/>
    <mergeCell ref="Z179:AA179"/>
    <mergeCell ref="B180:C180"/>
    <mergeCell ref="D180:E180"/>
    <mergeCell ref="F180:G180"/>
    <mergeCell ref="H180:I180"/>
    <mergeCell ref="J180:K180"/>
    <mergeCell ref="L180:M180"/>
    <mergeCell ref="N180:O180"/>
    <mergeCell ref="P180:Q180"/>
    <mergeCell ref="R180:S180"/>
    <mergeCell ref="T180:U180"/>
    <mergeCell ref="V180:W180"/>
    <mergeCell ref="X180:Y180"/>
    <mergeCell ref="Z180:AA180"/>
    <mergeCell ref="B179:C179"/>
    <mergeCell ref="D179:E179"/>
    <mergeCell ref="F179:G179"/>
    <mergeCell ref="H179:I179"/>
    <mergeCell ref="J179:K179"/>
    <mergeCell ref="L179:M179"/>
    <mergeCell ref="N179:O179"/>
    <mergeCell ref="P179:Q179"/>
    <mergeCell ref="R179:S179"/>
    <mergeCell ref="T177:U177"/>
    <mergeCell ref="V177:W177"/>
    <mergeCell ref="X177:Y177"/>
    <mergeCell ref="Z177:AA177"/>
    <mergeCell ref="B178:C178"/>
    <mergeCell ref="D178:E178"/>
    <mergeCell ref="F178:G178"/>
    <mergeCell ref="H178:I178"/>
    <mergeCell ref="J178:K178"/>
    <mergeCell ref="L178:M178"/>
    <mergeCell ref="N178:O178"/>
    <mergeCell ref="P178:Q178"/>
    <mergeCell ref="R178:S178"/>
    <mergeCell ref="T178:U178"/>
    <mergeCell ref="V178:W178"/>
    <mergeCell ref="X178:Y178"/>
    <mergeCell ref="Z178:AA178"/>
    <mergeCell ref="B177:C177"/>
    <mergeCell ref="D177:E177"/>
    <mergeCell ref="F177:G177"/>
    <mergeCell ref="H177:I177"/>
    <mergeCell ref="J177:K177"/>
    <mergeCell ref="L177:M177"/>
    <mergeCell ref="N177:O177"/>
    <mergeCell ref="P177:Q177"/>
    <mergeCell ref="R177:S177"/>
    <mergeCell ref="T175:U175"/>
    <mergeCell ref="V175:W175"/>
    <mergeCell ref="X175:Y175"/>
    <mergeCell ref="Z175:AA175"/>
    <mergeCell ref="B176:C176"/>
    <mergeCell ref="D176:E176"/>
    <mergeCell ref="F176:G176"/>
    <mergeCell ref="H176:I176"/>
    <mergeCell ref="J176:K176"/>
    <mergeCell ref="L176:M176"/>
    <mergeCell ref="N176:O176"/>
    <mergeCell ref="P176:Q176"/>
    <mergeCell ref="R176:S176"/>
    <mergeCell ref="T176:U176"/>
    <mergeCell ref="V176:W176"/>
    <mergeCell ref="X176:Y176"/>
    <mergeCell ref="Z176:AA176"/>
    <mergeCell ref="B175:C175"/>
    <mergeCell ref="D175:E175"/>
    <mergeCell ref="F175:G175"/>
    <mergeCell ref="H175:I175"/>
    <mergeCell ref="J175:K175"/>
    <mergeCell ref="L175:M175"/>
    <mergeCell ref="N175:O175"/>
    <mergeCell ref="P175:Q175"/>
    <mergeCell ref="R175:S175"/>
    <mergeCell ref="T173:U173"/>
    <mergeCell ref="V173:W173"/>
    <mergeCell ref="X173:Y173"/>
    <mergeCell ref="Z173:AA173"/>
    <mergeCell ref="B174:C174"/>
    <mergeCell ref="D174:E174"/>
    <mergeCell ref="F174:G174"/>
    <mergeCell ref="H174:I174"/>
    <mergeCell ref="J174:K174"/>
    <mergeCell ref="L174:M174"/>
    <mergeCell ref="N174:O174"/>
    <mergeCell ref="P174:Q174"/>
    <mergeCell ref="R174:S174"/>
    <mergeCell ref="T174:U174"/>
    <mergeCell ref="V174:W174"/>
    <mergeCell ref="X174:Y174"/>
    <mergeCell ref="Z174:AA174"/>
    <mergeCell ref="B173:C173"/>
    <mergeCell ref="D173:E173"/>
    <mergeCell ref="F173:G173"/>
    <mergeCell ref="H173:I173"/>
    <mergeCell ref="J173:K173"/>
    <mergeCell ref="L173:M173"/>
    <mergeCell ref="N173:O173"/>
    <mergeCell ref="P173:Q173"/>
    <mergeCell ref="R173:S173"/>
    <mergeCell ref="T171:U171"/>
    <mergeCell ref="V171:W171"/>
    <mergeCell ref="X171:Y171"/>
    <mergeCell ref="Z171:AA171"/>
    <mergeCell ref="B172:C172"/>
    <mergeCell ref="D172:E172"/>
    <mergeCell ref="F172:G172"/>
    <mergeCell ref="H172:I172"/>
    <mergeCell ref="J172:K172"/>
    <mergeCell ref="L172:M172"/>
    <mergeCell ref="N172:O172"/>
    <mergeCell ref="P172:Q172"/>
    <mergeCell ref="R172:S172"/>
    <mergeCell ref="T172:U172"/>
    <mergeCell ref="V172:W172"/>
    <mergeCell ref="X172:Y172"/>
    <mergeCell ref="Z172:AA172"/>
    <mergeCell ref="B171:C171"/>
    <mergeCell ref="D171:E171"/>
    <mergeCell ref="F171:G171"/>
    <mergeCell ref="H171:I171"/>
    <mergeCell ref="J171:K171"/>
    <mergeCell ref="L171:M171"/>
    <mergeCell ref="N171:O171"/>
    <mergeCell ref="P171:Q171"/>
    <mergeCell ref="R171:S171"/>
    <mergeCell ref="T169:U169"/>
    <mergeCell ref="V169:W169"/>
    <mergeCell ref="X169:Y169"/>
    <mergeCell ref="Z169:AA169"/>
    <mergeCell ref="B170:C170"/>
    <mergeCell ref="D170:E170"/>
    <mergeCell ref="F170:G170"/>
    <mergeCell ref="H170:I170"/>
    <mergeCell ref="J170:K170"/>
    <mergeCell ref="L170:M170"/>
    <mergeCell ref="N170:O170"/>
    <mergeCell ref="P170:Q170"/>
    <mergeCell ref="R170:S170"/>
    <mergeCell ref="T170:U170"/>
    <mergeCell ref="V170:W170"/>
    <mergeCell ref="X170:Y170"/>
    <mergeCell ref="Z170:AA170"/>
    <mergeCell ref="B169:C169"/>
    <mergeCell ref="D169:E169"/>
    <mergeCell ref="F169:G169"/>
    <mergeCell ref="H169:I169"/>
    <mergeCell ref="J169:K169"/>
    <mergeCell ref="L169:M169"/>
    <mergeCell ref="N169:O169"/>
    <mergeCell ref="P169:Q169"/>
    <mergeCell ref="R169:S169"/>
    <mergeCell ref="T167:U167"/>
    <mergeCell ref="V167:W167"/>
    <mergeCell ref="X167:Y167"/>
    <mergeCell ref="Z167:AA167"/>
    <mergeCell ref="B168:C168"/>
    <mergeCell ref="D168:E168"/>
    <mergeCell ref="F168:G168"/>
    <mergeCell ref="H168:I168"/>
    <mergeCell ref="J168:K168"/>
    <mergeCell ref="L168:M168"/>
    <mergeCell ref="N168:O168"/>
    <mergeCell ref="P168:Q168"/>
    <mergeCell ref="R168:S168"/>
    <mergeCell ref="T168:U168"/>
    <mergeCell ref="V168:W168"/>
    <mergeCell ref="X168:Y168"/>
    <mergeCell ref="Z168:AA168"/>
    <mergeCell ref="B167:C167"/>
    <mergeCell ref="D167:E167"/>
    <mergeCell ref="F167:G167"/>
    <mergeCell ref="H167:I167"/>
    <mergeCell ref="J167:K167"/>
    <mergeCell ref="L167:M167"/>
    <mergeCell ref="N167:O167"/>
    <mergeCell ref="P167:Q167"/>
    <mergeCell ref="R167:S167"/>
    <mergeCell ref="T165:U165"/>
    <mergeCell ref="V165:W165"/>
    <mergeCell ref="X165:Y165"/>
    <mergeCell ref="Z165:AA165"/>
    <mergeCell ref="B166:C166"/>
    <mergeCell ref="D166:E166"/>
    <mergeCell ref="F166:G166"/>
    <mergeCell ref="H166:I166"/>
    <mergeCell ref="J166:K166"/>
    <mergeCell ref="L166:M166"/>
    <mergeCell ref="N166:O166"/>
    <mergeCell ref="P166:Q166"/>
    <mergeCell ref="R166:S166"/>
    <mergeCell ref="T166:U166"/>
    <mergeCell ref="V166:W166"/>
    <mergeCell ref="X166:Y166"/>
    <mergeCell ref="Z166:AA166"/>
    <mergeCell ref="B165:C165"/>
    <mergeCell ref="D165:E165"/>
    <mergeCell ref="F165:G165"/>
    <mergeCell ref="H165:I165"/>
    <mergeCell ref="J165:K165"/>
    <mergeCell ref="L165:M165"/>
    <mergeCell ref="N165:O165"/>
    <mergeCell ref="P165:Q165"/>
    <mergeCell ref="R165:S165"/>
    <mergeCell ref="T163:U163"/>
    <mergeCell ref="V163:W163"/>
    <mergeCell ref="X163:Y163"/>
    <mergeCell ref="Z163:AA163"/>
    <mergeCell ref="B164:C164"/>
    <mergeCell ref="D164:E164"/>
    <mergeCell ref="F164:G164"/>
    <mergeCell ref="H164:I164"/>
    <mergeCell ref="J164:K164"/>
    <mergeCell ref="L164:M164"/>
    <mergeCell ref="N164:O164"/>
    <mergeCell ref="P164:Q164"/>
    <mergeCell ref="R164:S164"/>
    <mergeCell ref="T164:U164"/>
    <mergeCell ref="V164:W164"/>
    <mergeCell ref="X164:Y164"/>
    <mergeCell ref="Z164:AA164"/>
    <mergeCell ref="B163:C163"/>
    <mergeCell ref="D163:E163"/>
    <mergeCell ref="F163:G163"/>
    <mergeCell ref="H163:I163"/>
    <mergeCell ref="J163:K163"/>
    <mergeCell ref="L163:M163"/>
    <mergeCell ref="N163:O163"/>
    <mergeCell ref="P163:Q163"/>
    <mergeCell ref="R163:S163"/>
    <mergeCell ref="T161:U161"/>
    <mergeCell ref="V161:W161"/>
    <mergeCell ref="X161:Y161"/>
    <mergeCell ref="Z161:AA161"/>
    <mergeCell ref="B162:C162"/>
    <mergeCell ref="D162:E162"/>
    <mergeCell ref="F162:G162"/>
    <mergeCell ref="H162:I162"/>
    <mergeCell ref="J162:K162"/>
    <mergeCell ref="L162:M162"/>
    <mergeCell ref="N162:O162"/>
    <mergeCell ref="P162:Q162"/>
    <mergeCell ref="R162:S162"/>
    <mergeCell ref="T162:U162"/>
    <mergeCell ref="V162:W162"/>
    <mergeCell ref="X162:Y162"/>
    <mergeCell ref="Z162:AA162"/>
    <mergeCell ref="B161:C161"/>
    <mergeCell ref="D161:E161"/>
    <mergeCell ref="F161:G161"/>
    <mergeCell ref="H161:I161"/>
    <mergeCell ref="J161:K161"/>
    <mergeCell ref="L161:M161"/>
    <mergeCell ref="N161:O161"/>
    <mergeCell ref="P161:Q161"/>
    <mergeCell ref="R161:S161"/>
    <mergeCell ref="T159:U159"/>
    <mergeCell ref="V159:W159"/>
    <mergeCell ref="X159:Y159"/>
    <mergeCell ref="Z159:AA159"/>
    <mergeCell ref="B160:C160"/>
    <mergeCell ref="D160:E160"/>
    <mergeCell ref="F160:G160"/>
    <mergeCell ref="H160:I160"/>
    <mergeCell ref="J160:K160"/>
    <mergeCell ref="L160:M160"/>
    <mergeCell ref="N160:O160"/>
    <mergeCell ref="P160:Q160"/>
    <mergeCell ref="R160:S160"/>
    <mergeCell ref="T160:U160"/>
    <mergeCell ref="V160:W160"/>
    <mergeCell ref="X160:Y160"/>
    <mergeCell ref="Z160:AA160"/>
    <mergeCell ref="B159:C159"/>
    <mergeCell ref="D159:E159"/>
    <mergeCell ref="F159:G159"/>
    <mergeCell ref="H159:I159"/>
    <mergeCell ref="J159:K159"/>
    <mergeCell ref="L159:M159"/>
    <mergeCell ref="N159:O159"/>
    <mergeCell ref="P159:Q159"/>
    <mergeCell ref="R159:S159"/>
    <mergeCell ref="T157:U157"/>
    <mergeCell ref="V157:W157"/>
    <mergeCell ref="X157:Y157"/>
    <mergeCell ref="Z157:AA157"/>
    <mergeCell ref="B158:C158"/>
    <mergeCell ref="D158:E158"/>
    <mergeCell ref="F158:G158"/>
    <mergeCell ref="H158:I158"/>
    <mergeCell ref="J158:K158"/>
    <mergeCell ref="L158:M158"/>
    <mergeCell ref="N158:O158"/>
    <mergeCell ref="P158:Q158"/>
    <mergeCell ref="R158:S158"/>
    <mergeCell ref="T158:U158"/>
    <mergeCell ref="V158:W158"/>
    <mergeCell ref="X158:Y158"/>
    <mergeCell ref="Z158:AA158"/>
    <mergeCell ref="B157:C157"/>
    <mergeCell ref="D157:E157"/>
    <mergeCell ref="F157:G157"/>
    <mergeCell ref="H157:I157"/>
    <mergeCell ref="J157:K157"/>
    <mergeCell ref="L157:M157"/>
    <mergeCell ref="N157:O157"/>
    <mergeCell ref="P157:Q157"/>
    <mergeCell ref="R157:S157"/>
    <mergeCell ref="T155:U155"/>
    <mergeCell ref="V155:W155"/>
    <mergeCell ref="X155:Y155"/>
    <mergeCell ref="Z155:AA155"/>
    <mergeCell ref="B156:C156"/>
    <mergeCell ref="D156:E156"/>
    <mergeCell ref="F156:G156"/>
    <mergeCell ref="H156:I156"/>
    <mergeCell ref="J156:K156"/>
    <mergeCell ref="L156:M156"/>
    <mergeCell ref="N156:O156"/>
    <mergeCell ref="P156:Q156"/>
    <mergeCell ref="R156:S156"/>
    <mergeCell ref="T156:U156"/>
    <mergeCell ref="V156:W156"/>
    <mergeCell ref="X156:Y156"/>
    <mergeCell ref="Z156:AA156"/>
    <mergeCell ref="B155:C155"/>
    <mergeCell ref="D155:E155"/>
    <mergeCell ref="F155:G155"/>
    <mergeCell ref="H155:I155"/>
    <mergeCell ref="J155:K155"/>
    <mergeCell ref="L155:M155"/>
    <mergeCell ref="N155:O155"/>
    <mergeCell ref="P155:Q155"/>
    <mergeCell ref="R155:S155"/>
    <mergeCell ref="T153:U153"/>
    <mergeCell ref="V153:W153"/>
    <mergeCell ref="X153:Y153"/>
    <mergeCell ref="Z153:AA153"/>
    <mergeCell ref="B154:C154"/>
    <mergeCell ref="D154:E154"/>
    <mergeCell ref="F154:G154"/>
    <mergeCell ref="H154:I154"/>
    <mergeCell ref="J154:K154"/>
    <mergeCell ref="L154:M154"/>
    <mergeCell ref="N154:O154"/>
    <mergeCell ref="P154:Q154"/>
    <mergeCell ref="R154:S154"/>
    <mergeCell ref="T154:U154"/>
    <mergeCell ref="V154:W154"/>
    <mergeCell ref="X154:Y154"/>
    <mergeCell ref="Z154:AA154"/>
    <mergeCell ref="B153:C153"/>
    <mergeCell ref="D153:E153"/>
    <mergeCell ref="F153:G153"/>
    <mergeCell ref="H153:I153"/>
    <mergeCell ref="J153:K153"/>
    <mergeCell ref="L153:M153"/>
    <mergeCell ref="N153:O153"/>
    <mergeCell ref="P153:Q153"/>
    <mergeCell ref="R153:S153"/>
    <mergeCell ref="T151:U151"/>
    <mergeCell ref="V151:W151"/>
    <mergeCell ref="X151:Y151"/>
    <mergeCell ref="Z151:AA151"/>
    <mergeCell ref="B152:C152"/>
    <mergeCell ref="D152:E152"/>
    <mergeCell ref="F152:G152"/>
    <mergeCell ref="H152:I152"/>
    <mergeCell ref="J152:K152"/>
    <mergeCell ref="L152:M152"/>
    <mergeCell ref="N152:O152"/>
    <mergeCell ref="P152:Q152"/>
    <mergeCell ref="R152:S152"/>
    <mergeCell ref="T152:U152"/>
    <mergeCell ref="V152:W152"/>
    <mergeCell ref="X152:Y152"/>
    <mergeCell ref="Z152:AA152"/>
    <mergeCell ref="B151:C151"/>
    <mergeCell ref="D151:E151"/>
    <mergeCell ref="F151:G151"/>
    <mergeCell ref="H151:I151"/>
    <mergeCell ref="J151:K151"/>
    <mergeCell ref="L151:M151"/>
    <mergeCell ref="N151:O151"/>
    <mergeCell ref="P151:Q151"/>
    <mergeCell ref="R151:S151"/>
    <mergeCell ref="T149:U149"/>
    <mergeCell ref="V149:W149"/>
    <mergeCell ref="X149:Y149"/>
    <mergeCell ref="Z149:AA149"/>
    <mergeCell ref="B150:C150"/>
    <mergeCell ref="D150:E150"/>
    <mergeCell ref="F150:G150"/>
    <mergeCell ref="H150:I150"/>
    <mergeCell ref="J150:K150"/>
    <mergeCell ref="L150:M150"/>
    <mergeCell ref="N150:O150"/>
    <mergeCell ref="P150:Q150"/>
    <mergeCell ref="R150:S150"/>
    <mergeCell ref="T150:U150"/>
    <mergeCell ref="V150:W150"/>
    <mergeCell ref="X150:Y150"/>
    <mergeCell ref="Z150:AA150"/>
    <mergeCell ref="B149:C149"/>
    <mergeCell ref="D149:E149"/>
    <mergeCell ref="F149:G149"/>
    <mergeCell ref="H149:I149"/>
    <mergeCell ref="J149:K149"/>
    <mergeCell ref="L149:M149"/>
    <mergeCell ref="N149:O149"/>
    <mergeCell ref="P149:Q149"/>
    <mergeCell ref="R149:S149"/>
    <mergeCell ref="T147:U147"/>
    <mergeCell ref="V147:W147"/>
    <mergeCell ref="X147:Y147"/>
    <mergeCell ref="Z147:AA147"/>
    <mergeCell ref="B148:C148"/>
    <mergeCell ref="D148:E148"/>
    <mergeCell ref="F148:G148"/>
    <mergeCell ref="H148:I148"/>
    <mergeCell ref="J148:K148"/>
    <mergeCell ref="L148:M148"/>
    <mergeCell ref="N148:O148"/>
    <mergeCell ref="P148:Q148"/>
    <mergeCell ref="R148:S148"/>
    <mergeCell ref="T148:U148"/>
    <mergeCell ref="V148:W148"/>
    <mergeCell ref="X148:Y148"/>
    <mergeCell ref="Z148:AA148"/>
    <mergeCell ref="B147:C147"/>
    <mergeCell ref="D147:E147"/>
    <mergeCell ref="F147:G147"/>
    <mergeCell ref="H147:I147"/>
    <mergeCell ref="J147:K147"/>
    <mergeCell ref="L147:M147"/>
    <mergeCell ref="N147:O147"/>
    <mergeCell ref="P147:Q147"/>
    <mergeCell ref="R147:S147"/>
    <mergeCell ref="V145:W145"/>
    <mergeCell ref="X145:Y145"/>
    <mergeCell ref="Z145:AA145"/>
    <mergeCell ref="B146:C146"/>
    <mergeCell ref="D146:E146"/>
    <mergeCell ref="F146:G146"/>
    <mergeCell ref="H146:I146"/>
    <mergeCell ref="J146:K146"/>
    <mergeCell ref="L146:M146"/>
    <mergeCell ref="N146:O146"/>
    <mergeCell ref="P146:Q146"/>
    <mergeCell ref="R146:S146"/>
    <mergeCell ref="T146:U146"/>
    <mergeCell ref="V146:W146"/>
    <mergeCell ref="X146:Y146"/>
    <mergeCell ref="Z146:AA146"/>
    <mergeCell ref="R142:S142"/>
    <mergeCell ref="T142:U142"/>
    <mergeCell ref="V142:W142"/>
    <mergeCell ref="X142:Y142"/>
    <mergeCell ref="Z142:AA142"/>
    <mergeCell ref="B143:C143"/>
    <mergeCell ref="D143:E143"/>
    <mergeCell ref="F143:G143"/>
    <mergeCell ref="H143:I143"/>
    <mergeCell ref="J143:K143"/>
    <mergeCell ref="L143:M143"/>
    <mergeCell ref="N143:O143"/>
    <mergeCell ref="P143:Q143"/>
    <mergeCell ref="R143:S143"/>
    <mergeCell ref="T143:U143"/>
    <mergeCell ref="V143:W143"/>
    <mergeCell ref="X143:Y143"/>
    <mergeCell ref="Z143:AA143"/>
    <mergeCell ref="V140:W140"/>
    <mergeCell ref="X140:Y140"/>
    <mergeCell ref="Z140:AA140"/>
    <mergeCell ref="B141:C141"/>
    <mergeCell ref="D141:E141"/>
    <mergeCell ref="F141:G141"/>
    <mergeCell ref="H141:I141"/>
    <mergeCell ref="J141:K141"/>
    <mergeCell ref="L141:M141"/>
    <mergeCell ref="N141:O141"/>
    <mergeCell ref="P141:Q141"/>
    <mergeCell ref="R141:S141"/>
    <mergeCell ref="T141:U141"/>
    <mergeCell ref="V141:W141"/>
    <mergeCell ref="X141:Y141"/>
    <mergeCell ref="Z141:AA141"/>
    <mergeCell ref="B140:C140"/>
    <mergeCell ref="D140:E140"/>
    <mergeCell ref="F140:G140"/>
    <mergeCell ref="H140:I140"/>
    <mergeCell ref="J140:K140"/>
    <mergeCell ref="L140:M140"/>
    <mergeCell ref="N140:O140"/>
    <mergeCell ref="P140:Q140"/>
    <mergeCell ref="R140:S140"/>
    <mergeCell ref="T140:U140"/>
    <mergeCell ref="V135:W135"/>
    <mergeCell ref="X135:Y135"/>
    <mergeCell ref="Z135:AA135"/>
    <mergeCell ref="T132:U132"/>
    <mergeCell ref="V132:W132"/>
    <mergeCell ref="X132:Y132"/>
    <mergeCell ref="Z132:AA132"/>
    <mergeCell ref="B133:C133"/>
    <mergeCell ref="D133:E133"/>
    <mergeCell ref="F133:G133"/>
    <mergeCell ref="H133:I133"/>
    <mergeCell ref="J133:K133"/>
    <mergeCell ref="L133:M133"/>
    <mergeCell ref="N133:O133"/>
    <mergeCell ref="P133:Q133"/>
    <mergeCell ref="R133:S133"/>
    <mergeCell ref="T133:U133"/>
    <mergeCell ref="V133:W133"/>
    <mergeCell ref="X133:Y133"/>
    <mergeCell ref="Z133:AA133"/>
    <mergeCell ref="V138:W138"/>
    <mergeCell ref="X138:Y138"/>
    <mergeCell ref="Z138:AA138"/>
    <mergeCell ref="B139:C139"/>
    <mergeCell ref="D139:E139"/>
    <mergeCell ref="F139:G139"/>
    <mergeCell ref="H139:I139"/>
    <mergeCell ref="J139:K139"/>
    <mergeCell ref="L139:M139"/>
    <mergeCell ref="N139:O139"/>
    <mergeCell ref="P139:Q139"/>
    <mergeCell ref="R139:S139"/>
    <mergeCell ref="T139:U139"/>
    <mergeCell ref="V139:W139"/>
    <mergeCell ref="X139:Y139"/>
    <mergeCell ref="Z139:AA139"/>
    <mergeCell ref="T136:U136"/>
    <mergeCell ref="V136:W136"/>
    <mergeCell ref="X136:Y136"/>
    <mergeCell ref="Z136:AA136"/>
    <mergeCell ref="B137:C137"/>
    <mergeCell ref="D137:E137"/>
    <mergeCell ref="F137:G137"/>
    <mergeCell ref="H137:I137"/>
    <mergeCell ref="J137:K137"/>
    <mergeCell ref="L137:M137"/>
    <mergeCell ref="N137:O137"/>
    <mergeCell ref="P137:Q137"/>
    <mergeCell ref="R137:S137"/>
    <mergeCell ref="T137:U137"/>
    <mergeCell ref="V137:W137"/>
    <mergeCell ref="X137:Y137"/>
    <mergeCell ref="Z137:AA137"/>
    <mergeCell ref="B138:C138"/>
    <mergeCell ref="D138:E138"/>
    <mergeCell ref="F138:G138"/>
    <mergeCell ref="H138:I138"/>
    <mergeCell ref="J138:K138"/>
    <mergeCell ref="L138:M138"/>
    <mergeCell ref="N138:O138"/>
    <mergeCell ref="P138:Q138"/>
    <mergeCell ref="R138:S138"/>
    <mergeCell ref="T138:U138"/>
    <mergeCell ref="AD5:AE6"/>
    <mergeCell ref="B66:C66"/>
    <mergeCell ref="B67:C67"/>
    <mergeCell ref="B78:C78"/>
    <mergeCell ref="B79:C79"/>
    <mergeCell ref="B90:C90"/>
    <mergeCell ref="B91:C91"/>
    <mergeCell ref="B102:C102"/>
    <mergeCell ref="B103:C103"/>
    <mergeCell ref="B114:C114"/>
    <mergeCell ref="B17:C17"/>
    <mergeCell ref="B7:C7"/>
    <mergeCell ref="B18:C18"/>
    <mergeCell ref="B19:C19"/>
    <mergeCell ref="B30:C30"/>
    <mergeCell ref="B31:C31"/>
    <mergeCell ref="B42:C42"/>
    <mergeCell ref="B43:C43"/>
    <mergeCell ref="B54:C54"/>
    <mergeCell ref="B8:C8"/>
    <mergeCell ref="B9:C9"/>
    <mergeCell ref="B10:C10"/>
    <mergeCell ref="B11:C11"/>
    <mergeCell ref="B12:C12"/>
    <mergeCell ref="B13:C13"/>
    <mergeCell ref="B14:C14"/>
    <mergeCell ref="B15:C15"/>
    <mergeCell ref="B16:C16"/>
    <mergeCell ref="B41:C41"/>
    <mergeCell ref="B20:C20"/>
    <mergeCell ref="B21:C21"/>
    <mergeCell ref="B22:C22"/>
    <mergeCell ref="B23:C23"/>
    <mergeCell ref="B24:C24"/>
    <mergeCell ref="B25:C25"/>
    <mergeCell ref="B26:C26"/>
    <mergeCell ref="B27:C27"/>
    <mergeCell ref="B28:C28"/>
    <mergeCell ref="B29:C29"/>
    <mergeCell ref="B32:C32"/>
    <mergeCell ref="B33:C33"/>
    <mergeCell ref="B34:C34"/>
    <mergeCell ref="B35:C35"/>
    <mergeCell ref="B36:C36"/>
    <mergeCell ref="B37:C37"/>
    <mergeCell ref="B38:C38"/>
    <mergeCell ref="B39:C39"/>
    <mergeCell ref="AD34:AE34"/>
    <mergeCell ref="AD35:AE35"/>
    <mergeCell ref="AD36:AE36"/>
    <mergeCell ref="AD37:AE37"/>
    <mergeCell ref="AD38:AE38"/>
    <mergeCell ref="AD39:AE39"/>
    <mergeCell ref="AD40:AE40"/>
    <mergeCell ref="AD41:AE41"/>
    <mergeCell ref="AD42:AE42"/>
    <mergeCell ref="AD25:AE25"/>
    <mergeCell ref="AD26:AE26"/>
    <mergeCell ref="AD27:AE27"/>
    <mergeCell ref="AD28:AE28"/>
    <mergeCell ref="AD29:AE29"/>
    <mergeCell ref="AD30:AE30"/>
    <mergeCell ref="AD31:AE31"/>
    <mergeCell ref="AD32:AE32"/>
    <mergeCell ref="B40:C40"/>
    <mergeCell ref="B65:C65"/>
    <mergeCell ref="B44:C44"/>
    <mergeCell ref="B45:C45"/>
    <mergeCell ref="B46:C46"/>
    <mergeCell ref="B47:C47"/>
    <mergeCell ref="B48:C48"/>
    <mergeCell ref="B49:C49"/>
    <mergeCell ref="B50:C50"/>
    <mergeCell ref="B51:C51"/>
    <mergeCell ref="B52:C52"/>
    <mergeCell ref="B53:C53"/>
    <mergeCell ref="B55:C55"/>
    <mergeCell ref="B56:C56"/>
    <mergeCell ref="B57:C57"/>
    <mergeCell ref="B58:C58"/>
    <mergeCell ref="B59:C59"/>
    <mergeCell ref="B60:C60"/>
    <mergeCell ref="B61:C61"/>
    <mergeCell ref="B62:C62"/>
    <mergeCell ref="B63:C63"/>
    <mergeCell ref="B64:C64"/>
    <mergeCell ref="B85:C85"/>
    <mergeCell ref="B86:C86"/>
    <mergeCell ref="B87:C87"/>
    <mergeCell ref="B88:C88"/>
    <mergeCell ref="B89:C89"/>
    <mergeCell ref="B68:C68"/>
    <mergeCell ref="B69:C69"/>
    <mergeCell ref="B70:C70"/>
    <mergeCell ref="B71:C71"/>
    <mergeCell ref="B72:C72"/>
    <mergeCell ref="B73:C73"/>
    <mergeCell ref="B74:C74"/>
    <mergeCell ref="B75:C75"/>
    <mergeCell ref="B76:C76"/>
    <mergeCell ref="B77:C77"/>
    <mergeCell ref="B120:C120"/>
    <mergeCell ref="B121:C121"/>
    <mergeCell ref="B122:C122"/>
    <mergeCell ref="B123:C123"/>
    <mergeCell ref="B124:C124"/>
    <mergeCell ref="B125:C125"/>
    <mergeCell ref="B126:C126"/>
    <mergeCell ref="B127:C127"/>
    <mergeCell ref="B104:C104"/>
    <mergeCell ref="B105:C105"/>
    <mergeCell ref="B106:C106"/>
    <mergeCell ref="B107:C107"/>
    <mergeCell ref="B108:C108"/>
    <mergeCell ref="B109:C109"/>
    <mergeCell ref="B110:C110"/>
    <mergeCell ref="B111:C111"/>
    <mergeCell ref="B112:C112"/>
    <mergeCell ref="B113:C113"/>
    <mergeCell ref="V66:W66"/>
    <mergeCell ref="X66:Y66"/>
    <mergeCell ref="Z66:AA66"/>
    <mergeCell ref="B115:C115"/>
    <mergeCell ref="B116:C116"/>
    <mergeCell ref="B117:C117"/>
    <mergeCell ref="B118:C118"/>
    <mergeCell ref="B119:C119"/>
    <mergeCell ref="B92:C92"/>
    <mergeCell ref="B93:C93"/>
    <mergeCell ref="B94:C94"/>
    <mergeCell ref="B95:C95"/>
    <mergeCell ref="B96:C96"/>
    <mergeCell ref="B97:C97"/>
    <mergeCell ref="B98:C98"/>
    <mergeCell ref="B99:C99"/>
    <mergeCell ref="B100:C100"/>
    <mergeCell ref="B101:C101"/>
    <mergeCell ref="B80:C80"/>
    <mergeCell ref="B81:C81"/>
    <mergeCell ref="B82:C82"/>
    <mergeCell ref="B83:C83"/>
    <mergeCell ref="B84:C84"/>
    <mergeCell ref="D66:E66"/>
    <mergeCell ref="F66:G66"/>
    <mergeCell ref="H66:I66"/>
    <mergeCell ref="J66:K66"/>
    <mergeCell ref="L66:M66"/>
    <mergeCell ref="N66:O66"/>
    <mergeCell ref="P66:Q66"/>
    <mergeCell ref="R66:S66"/>
    <mergeCell ref="T66:U66"/>
    <mergeCell ref="V110:W110"/>
    <mergeCell ref="X110:Y110"/>
    <mergeCell ref="Z110:AA110"/>
    <mergeCell ref="R107:S107"/>
    <mergeCell ref="T107:U107"/>
    <mergeCell ref="V107:W107"/>
    <mergeCell ref="X107:Y107"/>
    <mergeCell ref="Z107:AA107"/>
    <mergeCell ref="D106:E106"/>
    <mergeCell ref="F106:G106"/>
    <mergeCell ref="H106:I106"/>
    <mergeCell ref="J106:K106"/>
    <mergeCell ref="L106:M106"/>
    <mergeCell ref="N106:O106"/>
    <mergeCell ref="N42:O42"/>
    <mergeCell ref="P42:Q42"/>
    <mergeCell ref="R42:S42"/>
    <mergeCell ref="T42:U42"/>
    <mergeCell ref="V42:W42"/>
    <mergeCell ref="X42:Y42"/>
    <mergeCell ref="Z42:AA42"/>
    <mergeCell ref="D54:E54"/>
    <mergeCell ref="F54:G54"/>
    <mergeCell ref="H54:I54"/>
    <mergeCell ref="J54:K54"/>
    <mergeCell ref="L54:M54"/>
    <mergeCell ref="N54:O54"/>
    <mergeCell ref="P54:Q54"/>
    <mergeCell ref="R54:S54"/>
    <mergeCell ref="T54:U54"/>
    <mergeCell ref="D110:E110"/>
    <mergeCell ref="F110:G110"/>
    <mergeCell ref="H110:I110"/>
    <mergeCell ref="J110:K110"/>
    <mergeCell ref="L110:M110"/>
    <mergeCell ref="N110:O110"/>
    <mergeCell ref="P110:Q110"/>
    <mergeCell ref="R110:S110"/>
    <mergeCell ref="T110:U110"/>
    <mergeCell ref="V108:W108"/>
    <mergeCell ref="X108:Y108"/>
    <mergeCell ref="Z108:AA108"/>
    <mergeCell ref="D109:E109"/>
    <mergeCell ref="F109:G109"/>
    <mergeCell ref="H109:I109"/>
    <mergeCell ref="J109:K109"/>
    <mergeCell ref="L109:M109"/>
    <mergeCell ref="N109:O109"/>
    <mergeCell ref="P109:Q109"/>
    <mergeCell ref="R109:S109"/>
    <mergeCell ref="T109:U109"/>
    <mergeCell ref="V109:W109"/>
    <mergeCell ref="X109:Y109"/>
    <mergeCell ref="Z109:AA109"/>
    <mergeCell ref="D108:E108"/>
    <mergeCell ref="F108:G108"/>
    <mergeCell ref="H108:I108"/>
    <mergeCell ref="J108:K108"/>
    <mergeCell ref="L108:M108"/>
    <mergeCell ref="N108:O108"/>
    <mergeCell ref="P108:Q108"/>
    <mergeCell ref="R108:S108"/>
    <mergeCell ref="T108:U108"/>
    <mergeCell ref="V106:W106"/>
    <mergeCell ref="X106:Y106"/>
    <mergeCell ref="Z106:AA106"/>
    <mergeCell ref="D107:E107"/>
    <mergeCell ref="F107:G107"/>
    <mergeCell ref="H107:I107"/>
    <mergeCell ref="J107:K107"/>
    <mergeCell ref="L107:M107"/>
    <mergeCell ref="N107:O107"/>
    <mergeCell ref="P107:Q107"/>
    <mergeCell ref="P106:Q106"/>
    <mergeCell ref="R106:S106"/>
    <mergeCell ref="T106:U106"/>
    <mergeCell ref="V104:W104"/>
    <mergeCell ref="X104:Y104"/>
    <mergeCell ref="Z104:AA104"/>
    <mergeCell ref="D105:E105"/>
    <mergeCell ref="F105:G105"/>
    <mergeCell ref="H105:I105"/>
    <mergeCell ref="J105:K105"/>
    <mergeCell ref="L105:M105"/>
    <mergeCell ref="N105:O105"/>
    <mergeCell ref="P105:Q105"/>
    <mergeCell ref="R105:S105"/>
    <mergeCell ref="T105:U105"/>
    <mergeCell ref="V105:W105"/>
    <mergeCell ref="X105:Y105"/>
    <mergeCell ref="Z105:AA105"/>
    <mergeCell ref="D104:E104"/>
    <mergeCell ref="F104:G104"/>
    <mergeCell ref="H104:I104"/>
    <mergeCell ref="J104:K104"/>
    <mergeCell ref="L104:M104"/>
    <mergeCell ref="N104:O104"/>
    <mergeCell ref="P104:Q104"/>
    <mergeCell ref="R104:S104"/>
    <mergeCell ref="T104:U104"/>
    <mergeCell ref="V102:W102"/>
    <mergeCell ref="X102:Y102"/>
    <mergeCell ref="Z102:AA102"/>
    <mergeCell ref="D103:E103"/>
    <mergeCell ref="F103:G103"/>
    <mergeCell ref="H103:I103"/>
    <mergeCell ref="J103:K103"/>
    <mergeCell ref="L103:M103"/>
    <mergeCell ref="N103:O103"/>
    <mergeCell ref="P103:Q103"/>
    <mergeCell ref="R103:S103"/>
    <mergeCell ref="T103:U103"/>
    <mergeCell ref="V103:W103"/>
    <mergeCell ref="X103:Y103"/>
    <mergeCell ref="Z103:AA103"/>
    <mergeCell ref="D102:E102"/>
    <mergeCell ref="F102:G102"/>
    <mergeCell ref="H102:I102"/>
    <mergeCell ref="J102:K102"/>
    <mergeCell ref="L102:M102"/>
    <mergeCell ref="N102:O102"/>
    <mergeCell ref="P102:Q102"/>
    <mergeCell ref="R102:S102"/>
    <mergeCell ref="T102:U102"/>
    <mergeCell ref="V100:W100"/>
    <mergeCell ref="X100:Y100"/>
    <mergeCell ref="Z100:AA100"/>
    <mergeCell ref="D101:E101"/>
    <mergeCell ref="F101:G101"/>
    <mergeCell ref="H101:I101"/>
    <mergeCell ref="J101:K101"/>
    <mergeCell ref="L101:M101"/>
    <mergeCell ref="N101:O101"/>
    <mergeCell ref="P101:Q101"/>
    <mergeCell ref="R101:S101"/>
    <mergeCell ref="T101:U101"/>
    <mergeCell ref="V101:W101"/>
    <mergeCell ref="X101:Y101"/>
    <mergeCell ref="Z101:AA101"/>
    <mergeCell ref="D100:E100"/>
    <mergeCell ref="F100:G100"/>
    <mergeCell ref="H100:I100"/>
    <mergeCell ref="J100:K100"/>
    <mergeCell ref="L100:M100"/>
    <mergeCell ref="N100:O100"/>
    <mergeCell ref="P100:Q100"/>
    <mergeCell ref="R100:S100"/>
    <mergeCell ref="T100:U100"/>
    <mergeCell ref="V98:W98"/>
    <mergeCell ref="X98:Y98"/>
    <mergeCell ref="Z98:AA98"/>
    <mergeCell ref="D99:E99"/>
    <mergeCell ref="F99:G99"/>
    <mergeCell ref="H99:I99"/>
    <mergeCell ref="J99:K99"/>
    <mergeCell ref="L99:M99"/>
    <mergeCell ref="N99:O99"/>
    <mergeCell ref="P99:Q99"/>
    <mergeCell ref="R99:S99"/>
    <mergeCell ref="T99:U99"/>
    <mergeCell ref="V99:W99"/>
    <mergeCell ref="X99:Y99"/>
    <mergeCell ref="Z99:AA99"/>
    <mergeCell ref="D98:E98"/>
    <mergeCell ref="F98:G98"/>
    <mergeCell ref="H98:I98"/>
    <mergeCell ref="J98:K98"/>
    <mergeCell ref="L98:M98"/>
    <mergeCell ref="N98:O98"/>
    <mergeCell ref="P98:Q98"/>
    <mergeCell ref="R98:S98"/>
    <mergeCell ref="T98:U98"/>
    <mergeCell ref="V96:W96"/>
    <mergeCell ref="X96:Y96"/>
    <mergeCell ref="Z96:AA96"/>
    <mergeCell ref="D97:E97"/>
    <mergeCell ref="F97:G97"/>
    <mergeCell ref="H97:I97"/>
    <mergeCell ref="J97:K97"/>
    <mergeCell ref="L97:M97"/>
    <mergeCell ref="N97:O97"/>
    <mergeCell ref="P97:Q97"/>
    <mergeCell ref="R97:S97"/>
    <mergeCell ref="T97:U97"/>
    <mergeCell ref="V97:W97"/>
    <mergeCell ref="X97:Y97"/>
    <mergeCell ref="Z97:AA97"/>
    <mergeCell ref="D96:E96"/>
    <mergeCell ref="F96:G96"/>
    <mergeCell ref="H96:I96"/>
    <mergeCell ref="J96:K96"/>
    <mergeCell ref="L96:M96"/>
    <mergeCell ref="N96:O96"/>
    <mergeCell ref="P96:Q96"/>
    <mergeCell ref="R96:S96"/>
    <mergeCell ref="T96:U96"/>
    <mergeCell ref="V94:W94"/>
    <mergeCell ref="X94:Y94"/>
    <mergeCell ref="Z94:AA94"/>
    <mergeCell ref="D95:E95"/>
    <mergeCell ref="F95:G95"/>
    <mergeCell ref="H95:I95"/>
    <mergeCell ref="J95:K95"/>
    <mergeCell ref="L95:M95"/>
    <mergeCell ref="N95:O95"/>
    <mergeCell ref="P95:Q95"/>
    <mergeCell ref="R95:S95"/>
    <mergeCell ref="T95:U95"/>
    <mergeCell ref="V95:W95"/>
    <mergeCell ref="X95:Y95"/>
    <mergeCell ref="Z95:AA95"/>
    <mergeCell ref="D94:E94"/>
    <mergeCell ref="F94:G94"/>
    <mergeCell ref="H94:I94"/>
    <mergeCell ref="J94:K94"/>
    <mergeCell ref="L94:M94"/>
    <mergeCell ref="N94:O94"/>
    <mergeCell ref="P94:Q94"/>
    <mergeCell ref="R94:S94"/>
    <mergeCell ref="T94:U94"/>
    <mergeCell ref="V92:W92"/>
    <mergeCell ref="X92:Y92"/>
    <mergeCell ref="Z92:AA92"/>
    <mergeCell ref="D93:E93"/>
    <mergeCell ref="F93:G93"/>
    <mergeCell ref="H93:I93"/>
    <mergeCell ref="J93:K93"/>
    <mergeCell ref="L93:M93"/>
    <mergeCell ref="N93:O93"/>
    <mergeCell ref="P93:Q93"/>
    <mergeCell ref="R93:S93"/>
    <mergeCell ref="T93:U93"/>
    <mergeCell ref="V93:W93"/>
    <mergeCell ref="X93:Y93"/>
    <mergeCell ref="Z93:AA93"/>
    <mergeCell ref="D92:E92"/>
    <mergeCell ref="F92:G92"/>
    <mergeCell ref="H92:I92"/>
    <mergeCell ref="J92:K92"/>
    <mergeCell ref="L92:M92"/>
    <mergeCell ref="N92:O92"/>
    <mergeCell ref="P92:Q92"/>
    <mergeCell ref="R92:S92"/>
    <mergeCell ref="T92:U92"/>
    <mergeCell ref="V90:W90"/>
    <mergeCell ref="X90:Y90"/>
    <mergeCell ref="Z90:AA90"/>
    <mergeCell ref="D91:E91"/>
    <mergeCell ref="F91:G91"/>
    <mergeCell ref="H91:I91"/>
    <mergeCell ref="J91:K91"/>
    <mergeCell ref="L91:M91"/>
    <mergeCell ref="N91:O91"/>
    <mergeCell ref="P91:Q91"/>
    <mergeCell ref="R91:S91"/>
    <mergeCell ref="T91:U91"/>
    <mergeCell ref="V91:W91"/>
    <mergeCell ref="X91:Y91"/>
    <mergeCell ref="Z91:AA91"/>
    <mergeCell ref="D90:E90"/>
    <mergeCell ref="F90:G90"/>
    <mergeCell ref="H90:I90"/>
    <mergeCell ref="J90:K90"/>
    <mergeCell ref="L90:M90"/>
    <mergeCell ref="N90:O90"/>
    <mergeCell ref="P90:Q90"/>
    <mergeCell ref="R90:S90"/>
    <mergeCell ref="T90:U90"/>
    <mergeCell ref="V88:W88"/>
    <mergeCell ref="X88:Y88"/>
    <mergeCell ref="Z88:AA88"/>
    <mergeCell ref="D89:E89"/>
    <mergeCell ref="F89:G89"/>
    <mergeCell ref="H89:I89"/>
    <mergeCell ref="J89:K89"/>
    <mergeCell ref="L89:M89"/>
    <mergeCell ref="N89:O89"/>
    <mergeCell ref="P89:Q89"/>
    <mergeCell ref="R89:S89"/>
    <mergeCell ref="T89:U89"/>
    <mergeCell ref="V89:W89"/>
    <mergeCell ref="X89:Y89"/>
    <mergeCell ref="Z89:AA89"/>
    <mergeCell ref="D88:E88"/>
    <mergeCell ref="F88:G88"/>
    <mergeCell ref="H88:I88"/>
    <mergeCell ref="J88:K88"/>
    <mergeCell ref="L88:M88"/>
    <mergeCell ref="N88:O88"/>
    <mergeCell ref="P88:Q88"/>
    <mergeCell ref="R88:S88"/>
    <mergeCell ref="T88:U88"/>
    <mergeCell ref="V86:W86"/>
    <mergeCell ref="X86:Y86"/>
    <mergeCell ref="Z86:AA86"/>
    <mergeCell ref="D87:E87"/>
    <mergeCell ref="F87:G87"/>
    <mergeCell ref="H87:I87"/>
    <mergeCell ref="J87:K87"/>
    <mergeCell ref="L87:M87"/>
    <mergeCell ref="N87:O87"/>
    <mergeCell ref="P87:Q87"/>
    <mergeCell ref="R87:S87"/>
    <mergeCell ref="T87:U87"/>
    <mergeCell ref="V87:W87"/>
    <mergeCell ref="X87:Y87"/>
    <mergeCell ref="Z87:AA87"/>
    <mergeCell ref="D86:E86"/>
    <mergeCell ref="F86:G86"/>
    <mergeCell ref="H86:I86"/>
    <mergeCell ref="J86:K86"/>
    <mergeCell ref="L86:M86"/>
    <mergeCell ref="N86:O86"/>
    <mergeCell ref="P86:Q86"/>
    <mergeCell ref="R86:S86"/>
    <mergeCell ref="T86:U86"/>
    <mergeCell ref="L79:M79"/>
    <mergeCell ref="N79:O79"/>
    <mergeCell ref="P79:Q79"/>
    <mergeCell ref="R79:S79"/>
    <mergeCell ref="T79:U79"/>
    <mergeCell ref="V79:W79"/>
    <mergeCell ref="X79:Y79"/>
    <mergeCell ref="Z79:AA79"/>
    <mergeCell ref="V84:W84"/>
    <mergeCell ref="X84:Y84"/>
    <mergeCell ref="Z84:AA84"/>
    <mergeCell ref="D85:E85"/>
    <mergeCell ref="F85:G85"/>
    <mergeCell ref="H85:I85"/>
    <mergeCell ref="J85:K85"/>
    <mergeCell ref="L85:M85"/>
    <mergeCell ref="N85:O85"/>
    <mergeCell ref="P85:Q85"/>
    <mergeCell ref="R85:S85"/>
    <mergeCell ref="T85:U85"/>
    <mergeCell ref="V85:W85"/>
    <mergeCell ref="X85:Y85"/>
    <mergeCell ref="Z85:AA85"/>
    <mergeCell ref="D84:E84"/>
    <mergeCell ref="F84:G84"/>
    <mergeCell ref="H84:I84"/>
    <mergeCell ref="J84:K84"/>
    <mergeCell ref="L84:M84"/>
    <mergeCell ref="N84:O84"/>
    <mergeCell ref="P84:Q84"/>
    <mergeCell ref="R84:S84"/>
    <mergeCell ref="T84:U84"/>
    <mergeCell ref="V82:W82"/>
    <mergeCell ref="X82:Y82"/>
    <mergeCell ref="Z82:AA82"/>
    <mergeCell ref="D83:E83"/>
    <mergeCell ref="F83:G83"/>
    <mergeCell ref="H83:I83"/>
    <mergeCell ref="J83:K83"/>
    <mergeCell ref="L83:M83"/>
    <mergeCell ref="N83:O83"/>
    <mergeCell ref="P83:Q83"/>
    <mergeCell ref="R83:S83"/>
    <mergeCell ref="T83:U83"/>
    <mergeCell ref="V83:W83"/>
    <mergeCell ref="X83:Y83"/>
    <mergeCell ref="Z83:AA83"/>
    <mergeCell ref="D82:E82"/>
    <mergeCell ref="F82:G82"/>
    <mergeCell ref="H82:I82"/>
    <mergeCell ref="J82:K82"/>
    <mergeCell ref="L82:M82"/>
    <mergeCell ref="N82:O82"/>
    <mergeCell ref="P82:Q82"/>
    <mergeCell ref="R82:S82"/>
    <mergeCell ref="T82:U82"/>
    <mergeCell ref="B136:C136"/>
    <mergeCell ref="D136:E136"/>
    <mergeCell ref="F136:G136"/>
    <mergeCell ref="H136:I136"/>
    <mergeCell ref="J136:K136"/>
    <mergeCell ref="L136:M136"/>
    <mergeCell ref="N136:O136"/>
    <mergeCell ref="P136:Q136"/>
    <mergeCell ref="R136:S136"/>
    <mergeCell ref="B134:C134"/>
    <mergeCell ref="D134:E134"/>
    <mergeCell ref="F134:G134"/>
    <mergeCell ref="H134:I134"/>
    <mergeCell ref="J134:K134"/>
    <mergeCell ref="L134:M134"/>
    <mergeCell ref="N134:O134"/>
    <mergeCell ref="P134:Q134"/>
    <mergeCell ref="R134:S134"/>
    <mergeCell ref="B132:C132"/>
    <mergeCell ref="D132:E132"/>
    <mergeCell ref="F132:G132"/>
    <mergeCell ref="H132:I132"/>
    <mergeCell ref="J132:K132"/>
    <mergeCell ref="L132:M132"/>
    <mergeCell ref="N132:O132"/>
    <mergeCell ref="P132:Q132"/>
    <mergeCell ref="R132:S132"/>
    <mergeCell ref="V126:W126"/>
    <mergeCell ref="X126:Y126"/>
    <mergeCell ref="Z126:AA126"/>
    <mergeCell ref="D127:E127"/>
    <mergeCell ref="F127:G127"/>
    <mergeCell ref="H127:I127"/>
    <mergeCell ref="J127:K127"/>
    <mergeCell ref="A130:B131"/>
    <mergeCell ref="D130:K130"/>
    <mergeCell ref="L130:S130"/>
    <mergeCell ref="T130:AA130"/>
    <mergeCell ref="D131:E131"/>
    <mergeCell ref="F131:G131"/>
    <mergeCell ref="H131:I131"/>
    <mergeCell ref="J131:K131"/>
    <mergeCell ref="L131:M131"/>
    <mergeCell ref="N131:O131"/>
    <mergeCell ref="P131:Q131"/>
    <mergeCell ref="R131:S131"/>
    <mergeCell ref="T131:U131"/>
    <mergeCell ref="V131:W131"/>
    <mergeCell ref="X131:Y131"/>
    <mergeCell ref="Z131:AA131"/>
    <mergeCell ref="T134:U134"/>
    <mergeCell ref="V134:W134"/>
    <mergeCell ref="X134:Y134"/>
    <mergeCell ref="Z134:AA134"/>
    <mergeCell ref="B135:C135"/>
    <mergeCell ref="D135:E135"/>
    <mergeCell ref="F135:G135"/>
    <mergeCell ref="H135:I135"/>
    <mergeCell ref="J135:K135"/>
    <mergeCell ref="L135:M135"/>
    <mergeCell ref="N135:O135"/>
    <mergeCell ref="P135:Q135"/>
    <mergeCell ref="R135:S135"/>
    <mergeCell ref="T135:U135"/>
    <mergeCell ref="L127:M127"/>
    <mergeCell ref="N127:O127"/>
    <mergeCell ref="P127:Q127"/>
    <mergeCell ref="R127:S127"/>
    <mergeCell ref="T127:U127"/>
    <mergeCell ref="V127:W127"/>
    <mergeCell ref="X127:Y127"/>
    <mergeCell ref="Z127:AA127"/>
    <mergeCell ref="D126:E126"/>
    <mergeCell ref="F126:G126"/>
    <mergeCell ref="H126:I126"/>
    <mergeCell ref="J126:K126"/>
    <mergeCell ref="L126:M126"/>
    <mergeCell ref="N126:O126"/>
    <mergeCell ref="P126:Q126"/>
    <mergeCell ref="R126:S126"/>
    <mergeCell ref="T126:U126"/>
    <mergeCell ref="V124:W124"/>
    <mergeCell ref="X124:Y124"/>
    <mergeCell ref="Z124:AA124"/>
    <mergeCell ref="D125:E125"/>
    <mergeCell ref="F125:G125"/>
    <mergeCell ref="H125:I125"/>
    <mergeCell ref="J125:K125"/>
    <mergeCell ref="L125:M125"/>
    <mergeCell ref="N125:O125"/>
    <mergeCell ref="P125:Q125"/>
    <mergeCell ref="R125:S125"/>
    <mergeCell ref="T125:U125"/>
    <mergeCell ref="V125:W125"/>
    <mergeCell ref="X125:Y125"/>
    <mergeCell ref="Z125:AA125"/>
    <mergeCell ref="D124:E124"/>
    <mergeCell ref="F124:G124"/>
    <mergeCell ref="H124:I124"/>
    <mergeCell ref="J124:K124"/>
    <mergeCell ref="L124:M124"/>
    <mergeCell ref="N124:O124"/>
    <mergeCell ref="P124:Q124"/>
    <mergeCell ref="R124:S124"/>
    <mergeCell ref="T124:U124"/>
    <mergeCell ref="V122:W122"/>
    <mergeCell ref="X122:Y122"/>
    <mergeCell ref="Z122:AA122"/>
    <mergeCell ref="D123:E123"/>
    <mergeCell ref="F123:G123"/>
    <mergeCell ref="H123:I123"/>
    <mergeCell ref="J123:K123"/>
    <mergeCell ref="L123:M123"/>
    <mergeCell ref="N123:O123"/>
    <mergeCell ref="P123:Q123"/>
    <mergeCell ref="R123:S123"/>
    <mergeCell ref="T123:U123"/>
    <mergeCell ref="V123:W123"/>
    <mergeCell ref="X123:Y123"/>
    <mergeCell ref="Z123:AA123"/>
    <mergeCell ref="D122:E122"/>
    <mergeCell ref="F122:G122"/>
    <mergeCell ref="H122:I122"/>
    <mergeCell ref="J122:K122"/>
    <mergeCell ref="L122:M122"/>
    <mergeCell ref="N122:O122"/>
    <mergeCell ref="P122:Q122"/>
    <mergeCell ref="R122:S122"/>
    <mergeCell ref="T122:U122"/>
    <mergeCell ref="V120:W120"/>
    <mergeCell ref="X120:Y120"/>
    <mergeCell ref="Z120:AA120"/>
    <mergeCell ref="D121:E121"/>
    <mergeCell ref="F121:G121"/>
    <mergeCell ref="H121:I121"/>
    <mergeCell ref="J121:K121"/>
    <mergeCell ref="L121:M121"/>
    <mergeCell ref="N121:O121"/>
    <mergeCell ref="P121:Q121"/>
    <mergeCell ref="R121:S121"/>
    <mergeCell ref="T121:U121"/>
    <mergeCell ref="V121:W121"/>
    <mergeCell ref="X121:Y121"/>
    <mergeCell ref="Z121:AA121"/>
    <mergeCell ref="D120:E120"/>
    <mergeCell ref="F120:G120"/>
    <mergeCell ref="H120:I120"/>
    <mergeCell ref="J120:K120"/>
    <mergeCell ref="L120:M120"/>
    <mergeCell ref="N120:O120"/>
    <mergeCell ref="P120:Q120"/>
    <mergeCell ref="R120:S120"/>
    <mergeCell ref="T120:U120"/>
    <mergeCell ref="V118:W118"/>
    <mergeCell ref="X118:Y118"/>
    <mergeCell ref="Z118:AA118"/>
    <mergeCell ref="D119:E119"/>
    <mergeCell ref="F119:G119"/>
    <mergeCell ref="H119:I119"/>
    <mergeCell ref="J119:K119"/>
    <mergeCell ref="L119:M119"/>
    <mergeCell ref="N119:O119"/>
    <mergeCell ref="P119:Q119"/>
    <mergeCell ref="R119:S119"/>
    <mergeCell ref="T119:U119"/>
    <mergeCell ref="V119:W119"/>
    <mergeCell ref="X119:Y119"/>
    <mergeCell ref="Z119:AA119"/>
    <mergeCell ref="D118:E118"/>
    <mergeCell ref="F118:G118"/>
    <mergeCell ref="H118:I118"/>
    <mergeCell ref="J118:K118"/>
    <mergeCell ref="L118:M118"/>
    <mergeCell ref="N118:O118"/>
    <mergeCell ref="P118:Q118"/>
    <mergeCell ref="R118:S118"/>
    <mergeCell ref="T118:U118"/>
    <mergeCell ref="V116:W116"/>
    <mergeCell ref="X116:Y116"/>
    <mergeCell ref="Z116:AA116"/>
    <mergeCell ref="D117:E117"/>
    <mergeCell ref="F117:G117"/>
    <mergeCell ref="H117:I117"/>
    <mergeCell ref="J117:K117"/>
    <mergeCell ref="L117:M117"/>
    <mergeCell ref="N117:O117"/>
    <mergeCell ref="P117:Q117"/>
    <mergeCell ref="R117:S117"/>
    <mergeCell ref="T117:U117"/>
    <mergeCell ref="V117:W117"/>
    <mergeCell ref="X117:Y117"/>
    <mergeCell ref="Z117:AA117"/>
    <mergeCell ref="D116:E116"/>
    <mergeCell ref="F116:G116"/>
    <mergeCell ref="H116:I116"/>
    <mergeCell ref="J116:K116"/>
    <mergeCell ref="L116:M116"/>
    <mergeCell ref="N116:O116"/>
    <mergeCell ref="P116:Q116"/>
    <mergeCell ref="R116:S116"/>
    <mergeCell ref="T116:U116"/>
    <mergeCell ref="V114:W114"/>
    <mergeCell ref="X114:Y114"/>
    <mergeCell ref="Z114:AA114"/>
    <mergeCell ref="D115:E115"/>
    <mergeCell ref="F115:G115"/>
    <mergeCell ref="H115:I115"/>
    <mergeCell ref="J115:K115"/>
    <mergeCell ref="L115:M115"/>
    <mergeCell ref="N115:O115"/>
    <mergeCell ref="P115:Q115"/>
    <mergeCell ref="R115:S115"/>
    <mergeCell ref="T115:U115"/>
    <mergeCell ref="V115:W115"/>
    <mergeCell ref="X115:Y115"/>
    <mergeCell ref="Z115:AA115"/>
    <mergeCell ref="D114:E114"/>
    <mergeCell ref="F114:G114"/>
    <mergeCell ref="H114:I114"/>
    <mergeCell ref="J114:K114"/>
    <mergeCell ref="L114:M114"/>
    <mergeCell ref="N114:O114"/>
    <mergeCell ref="P114:Q114"/>
    <mergeCell ref="R114:S114"/>
    <mergeCell ref="T114:U114"/>
    <mergeCell ref="V112:W112"/>
    <mergeCell ref="X112:Y112"/>
    <mergeCell ref="Z112:AA112"/>
    <mergeCell ref="D113:E113"/>
    <mergeCell ref="F113:G113"/>
    <mergeCell ref="H113:I113"/>
    <mergeCell ref="J113:K113"/>
    <mergeCell ref="L113:M113"/>
    <mergeCell ref="N113:O113"/>
    <mergeCell ref="P113:Q113"/>
    <mergeCell ref="R113:S113"/>
    <mergeCell ref="T113:U113"/>
    <mergeCell ref="V113:W113"/>
    <mergeCell ref="X113:Y113"/>
    <mergeCell ref="Z113:AA113"/>
    <mergeCell ref="D112:E112"/>
    <mergeCell ref="F112:G112"/>
    <mergeCell ref="H112:I112"/>
    <mergeCell ref="J112:K112"/>
    <mergeCell ref="L112:M112"/>
    <mergeCell ref="N112:O112"/>
    <mergeCell ref="P112:Q112"/>
    <mergeCell ref="R112:S112"/>
    <mergeCell ref="T112:U112"/>
    <mergeCell ref="V77:W77"/>
    <mergeCell ref="X77:Y77"/>
    <mergeCell ref="Z77:AA77"/>
    <mergeCell ref="D111:E111"/>
    <mergeCell ref="F111:G111"/>
    <mergeCell ref="H111:I111"/>
    <mergeCell ref="J111:K111"/>
    <mergeCell ref="L111:M111"/>
    <mergeCell ref="N111:O111"/>
    <mergeCell ref="P111:Q111"/>
    <mergeCell ref="R111:S111"/>
    <mergeCell ref="T111:U111"/>
    <mergeCell ref="V111:W111"/>
    <mergeCell ref="X111:Y111"/>
    <mergeCell ref="Z111:AA111"/>
    <mergeCell ref="D78:E78"/>
    <mergeCell ref="F78:G78"/>
    <mergeCell ref="H78:I78"/>
    <mergeCell ref="J78:K78"/>
    <mergeCell ref="X78:Y78"/>
    <mergeCell ref="Z78:AA78"/>
    <mergeCell ref="D79:E79"/>
    <mergeCell ref="F79:G79"/>
    <mergeCell ref="H79:I79"/>
    <mergeCell ref="D77:E77"/>
    <mergeCell ref="F77:G77"/>
    <mergeCell ref="H77:I77"/>
    <mergeCell ref="J77:K77"/>
    <mergeCell ref="L77:M77"/>
    <mergeCell ref="N77:O77"/>
    <mergeCell ref="P77:Q77"/>
    <mergeCell ref="R77:S77"/>
    <mergeCell ref="T77:U77"/>
    <mergeCell ref="L78:M78"/>
    <mergeCell ref="N78:O78"/>
    <mergeCell ref="P78:Q78"/>
    <mergeCell ref="R78:S78"/>
    <mergeCell ref="T78:U78"/>
    <mergeCell ref="V78:W78"/>
    <mergeCell ref="V80:W80"/>
    <mergeCell ref="X80:Y80"/>
    <mergeCell ref="Z80:AA80"/>
    <mergeCell ref="D81:E81"/>
    <mergeCell ref="F81:G81"/>
    <mergeCell ref="H81:I81"/>
    <mergeCell ref="J81:K81"/>
    <mergeCell ref="L81:M81"/>
    <mergeCell ref="N81:O81"/>
    <mergeCell ref="P81:Q81"/>
    <mergeCell ref="R81:S81"/>
    <mergeCell ref="T81:U81"/>
    <mergeCell ref="V81:W81"/>
    <mergeCell ref="X81:Y81"/>
    <mergeCell ref="Z81:AA81"/>
    <mergeCell ref="D80:E80"/>
    <mergeCell ref="F80:G80"/>
    <mergeCell ref="H80:I80"/>
    <mergeCell ref="J80:K80"/>
    <mergeCell ref="L80:M80"/>
    <mergeCell ref="N80:O80"/>
    <mergeCell ref="P80:Q80"/>
    <mergeCell ref="R80:S80"/>
    <mergeCell ref="T80:U80"/>
    <mergeCell ref="J79:K79"/>
    <mergeCell ref="V75:W75"/>
    <mergeCell ref="X75:Y75"/>
    <mergeCell ref="Z75:AA75"/>
    <mergeCell ref="D76:E76"/>
    <mergeCell ref="F76:G76"/>
    <mergeCell ref="H76:I76"/>
    <mergeCell ref="J76:K76"/>
    <mergeCell ref="L76:M76"/>
    <mergeCell ref="N76:O76"/>
    <mergeCell ref="P76:Q76"/>
    <mergeCell ref="R76:S76"/>
    <mergeCell ref="T76:U76"/>
    <mergeCell ref="V76:W76"/>
    <mergeCell ref="X76:Y76"/>
    <mergeCell ref="Z76:AA76"/>
    <mergeCell ref="D75:E75"/>
    <mergeCell ref="F75:G75"/>
    <mergeCell ref="H75:I75"/>
    <mergeCell ref="J75:K75"/>
    <mergeCell ref="L75:M75"/>
    <mergeCell ref="N75:O75"/>
    <mergeCell ref="P75:Q75"/>
    <mergeCell ref="R75:S75"/>
    <mergeCell ref="T75:U75"/>
    <mergeCell ref="V73:W73"/>
    <mergeCell ref="X73:Y73"/>
    <mergeCell ref="Z73:AA73"/>
    <mergeCell ref="D74:E74"/>
    <mergeCell ref="F74:G74"/>
    <mergeCell ref="H74:I74"/>
    <mergeCell ref="J74:K74"/>
    <mergeCell ref="L74:M74"/>
    <mergeCell ref="N74:O74"/>
    <mergeCell ref="P74:Q74"/>
    <mergeCell ref="R74:S74"/>
    <mergeCell ref="T74:U74"/>
    <mergeCell ref="V74:W74"/>
    <mergeCell ref="X74:Y74"/>
    <mergeCell ref="Z74:AA74"/>
    <mergeCell ref="D73:E73"/>
    <mergeCell ref="F73:G73"/>
    <mergeCell ref="H73:I73"/>
    <mergeCell ref="J73:K73"/>
    <mergeCell ref="L73:M73"/>
    <mergeCell ref="N73:O73"/>
    <mergeCell ref="P73:Q73"/>
    <mergeCell ref="R73:S73"/>
    <mergeCell ref="T73:U73"/>
    <mergeCell ref="V71:W71"/>
    <mergeCell ref="X71:Y71"/>
    <mergeCell ref="Z71:AA71"/>
    <mergeCell ref="D72:E72"/>
    <mergeCell ref="F72:G72"/>
    <mergeCell ref="H72:I72"/>
    <mergeCell ref="J72:K72"/>
    <mergeCell ref="L72:M72"/>
    <mergeCell ref="N72:O72"/>
    <mergeCell ref="P72:Q72"/>
    <mergeCell ref="R72:S72"/>
    <mergeCell ref="T72:U72"/>
    <mergeCell ref="V72:W72"/>
    <mergeCell ref="X72:Y72"/>
    <mergeCell ref="Z72:AA72"/>
    <mergeCell ref="D71:E71"/>
    <mergeCell ref="F71:G71"/>
    <mergeCell ref="H71:I71"/>
    <mergeCell ref="J71:K71"/>
    <mergeCell ref="L71:M71"/>
    <mergeCell ref="N71:O71"/>
    <mergeCell ref="P71:Q71"/>
    <mergeCell ref="R71:S71"/>
    <mergeCell ref="T71:U71"/>
    <mergeCell ref="V69:W69"/>
    <mergeCell ref="X69:Y69"/>
    <mergeCell ref="Z69:AA69"/>
    <mergeCell ref="D70:E70"/>
    <mergeCell ref="F70:G70"/>
    <mergeCell ref="H70:I70"/>
    <mergeCell ref="J70:K70"/>
    <mergeCell ref="L70:M70"/>
    <mergeCell ref="N70:O70"/>
    <mergeCell ref="P70:Q70"/>
    <mergeCell ref="R70:S70"/>
    <mergeCell ref="T70:U70"/>
    <mergeCell ref="V70:W70"/>
    <mergeCell ref="X70:Y70"/>
    <mergeCell ref="Z70:AA70"/>
    <mergeCell ref="D69:E69"/>
    <mergeCell ref="F69:G69"/>
    <mergeCell ref="H69:I69"/>
    <mergeCell ref="J69:K69"/>
    <mergeCell ref="L69:M69"/>
    <mergeCell ref="N69:O69"/>
    <mergeCell ref="P69:Q69"/>
    <mergeCell ref="R69:S69"/>
    <mergeCell ref="T69:U69"/>
    <mergeCell ref="V67:W67"/>
    <mergeCell ref="X67:Y67"/>
    <mergeCell ref="Z67:AA67"/>
    <mergeCell ref="D68:E68"/>
    <mergeCell ref="F68:G68"/>
    <mergeCell ref="H68:I68"/>
    <mergeCell ref="J68:K68"/>
    <mergeCell ref="L68:M68"/>
    <mergeCell ref="N68:O68"/>
    <mergeCell ref="P68:Q68"/>
    <mergeCell ref="R68:S68"/>
    <mergeCell ref="T68:U68"/>
    <mergeCell ref="V68:W68"/>
    <mergeCell ref="X68:Y68"/>
    <mergeCell ref="Z68:AA68"/>
    <mergeCell ref="D67:E67"/>
    <mergeCell ref="F67:G67"/>
    <mergeCell ref="H67:I67"/>
    <mergeCell ref="J67:K67"/>
    <mergeCell ref="L67:M67"/>
    <mergeCell ref="N67:O67"/>
    <mergeCell ref="P67:Q67"/>
    <mergeCell ref="R67:S67"/>
    <mergeCell ref="T67:U67"/>
    <mergeCell ref="V64:W64"/>
    <mergeCell ref="X64:Y64"/>
    <mergeCell ref="Z64:AA64"/>
    <mergeCell ref="D65:E65"/>
    <mergeCell ref="F65:G65"/>
    <mergeCell ref="H65:I65"/>
    <mergeCell ref="J65:K65"/>
    <mergeCell ref="L65:M65"/>
    <mergeCell ref="N65:O65"/>
    <mergeCell ref="P65:Q65"/>
    <mergeCell ref="R65:S65"/>
    <mergeCell ref="T65:U65"/>
    <mergeCell ref="V65:W65"/>
    <mergeCell ref="X65:Y65"/>
    <mergeCell ref="Z65:AA65"/>
    <mergeCell ref="D64:E64"/>
    <mergeCell ref="F64:G64"/>
    <mergeCell ref="H64:I64"/>
    <mergeCell ref="J64:K64"/>
    <mergeCell ref="L64:M64"/>
    <mergeCell ref="N64:O64"/>
    <mergeCell ref="P64:Q64"/>
    <mergeCell ref="R64:S64"/>
    <mergeCell ref="T64:U64"/>
    <mergeCell ref="V62:W62"/>
    <mergeCell ref="X62:Y62"/>
    <mergeCell ref="Z62:AA62"/>
    <mergeCell ref="D63:E63"/>
    <mergeCell ref="F63:G63"/>
    <mergeCell ref="H63:I63"/>
    <mergeCell ref="J63:K63"/>
    <mergeCell ref="L63:M63"/>
    <mergeCell ref="N63:O63"/>
    <mergeCell ref="P63:Q63"/>
    <mergeCell ref="R63:S63"/>
    <mergeCell ref="T63:U63"/>
    <mergeCell ref="V63:W63"/>
    <mergeCell ref="X63:Y63"/>
    <mergeCell ref="Z63:AA63"/>
    <mergeCell ref="D62:E62"/>
    <mergeCell ref="F62:G62"/>
    <mergeCell ref="H62:I62"/>
    <mergeCell ref="J62:K62"/>
    <mergeCell ref="L62:M62"/>
    <mergeCell ref="N62:O62"/>
    <mergeCell ref="P62:Q62"/>
    <mergeCell ref="R62:S62"/>
    <mergeCell ref="T62:U62"/>
    <mergeCell ref="V60:W60"/>
    <mergeCell ref="X60:Y60"/>
    <mergeCell ref="Z60:AA60"/>
    <mergeCell ref="D61:E61"/>
    <mergeCell ref="F61:G61"/>
    <mergeCell ref="H61:I61"/>
    <mergeCell ref="J61:K61"/>
    <mergeCell ref="L61:M61"/>
    <mergeCell ref="N61:O61"/>
    <mergeCell ref="P61:Q61"/>
    <mergeCell ref="R61:S61"/>
    <mergeCell ref="T61:U61"/>
    <mergeCell ref="V61:W61"/>
    <mergeCell ref="X61:Y61"/>
    <mergeCell ref="Z61:AA61"/>
    <mergeCell ref="D60:E60"/>
    <mergeCell ref="F60:G60"/>
    <mergeCell ref="H60:I60"/>
    <mergeCell ref="J60:K60"/>
    <mergeCell ref="L60:M60"/>
    <mergeCell ref="N60:O60"/>
    <mergeCell ref="P60:Q60"/>
    <mergeCell ref="R60:S60"/>
    <mergeCell ref="T60:U60"/>
    <mergeCell ref="V58:W58"/>
    <mergeCell ref="X58:Y58"/>
    <mergeCell ref="Z58:AA58"/>
    <mergeCell ref="D59:E59"/>
    <mergeCell ref="F59:G59"/>
    <mergeCell ref="H59:I59"/>
    <mergeCell ref="J59:K59"/>
    <mergeCell ref="L59:M59"/>
    <mergeCell ref="N59:O59"/>
    <mergeCell ref="P59:Q59"/>
    <mergeCell ref="R59:S59"/>
    <mergeCell ref="T59:U59"/>
    <mergeCell ref="V59:W59"/>
    <mergeCell ref="X59:Y59"/>
    <mergeCell ref="Z59:AA59"/>
    <mergeCell ref="D58:E58"/>
    <mergeCell ref="F58:G58"/>
    <mergeCell ref="H58:I58"/>
    <mergeCell ref="J58:K58"/>
    <mergeCell ref="L58:M58"/>
    <mergeCell ref="N58:O58"/>
    <mergeCell ref="P58:Q58"/>
    <mergeCell ref="R58:S58"/>
    <mergeCell ref="T58:U58"/>
    <mergeCell ref="V56:W56"/>
    <mergeCell ref="X56:Y56"/>
    <mergeCell ref="Z56:AA56"/>
    <mergeCell ref="D57:E57"/>
    <mergeCell ref="F57:G57"/>
    <mergeCell ref="H57:I57"/>
    <mergeCell ref="J57:K57"/>
    <mergeCell ref="L57:M57"/>
    <mergeCell ref="N57:O57"/>
    <mergeCell ref="P57:Q57"/>
    <mergeCell ref="R57:S57"/>
    <mergeCell ref="T57:U57"/>
    <mergeCell ref="V57:W57"/>
    <mergeCell ref="X57:Y57"/>
    <mergeCell ref="Z57:AA57"/>
    <mergeCell ref="D56:E56"/>
    <mergeCell ref="F56:G56"/>
    <mergeCell ref="H56:I56"/>
    <mergeCell ref="J56:K56"/>
    <mergeCell ref="L56:M56"/>
    <mergeCell ref="N56:O56"/>
    <mergeCell ref="P56:Q56"/>
    <mergeCell ref="R56:S56"/>
    <mergeCell ref="T56:U56"/>
    <mergeCell ref="V53:W53"/>
    <mergeCell ref="X53:Y53"/>
    <mergeCell ref="Z53:AA53"/>
    <mergeCell ref="D55:E55"/>
    <mergeCell ref="F55:G55"/>
    <mergeCell ref="H55:I55"/>
    <mergeCell ref="J55:K55"/>
    <mergeCell ref="L55:M55"/>
    <mergeCell ref="N55:O55"/>
    <mergeCell ref="P55:Q55"/>
    <mergeCell ref="R55:S55"/>
    <mergeCell ref="T55:U55"/>
    <mergeCell ref="V55:W55"/>
    <mergeCell ref="X55:Y55"/>
    <mergeCell ref="Z55:AA55"/>
    <mergeCell ref="V54:W54"/>
    <mergeCell ref="X54:Y54"/>
    <mergeCell ref="Z54:AA54"/>
    <mergeCell ref="D53:E53"/>
    <mergeCell ref="F53:G53"/>
    <mergeCell ref="H53:I53"/>
    <mergeCell ref="J53:K53"/>
    <mergeCell ref="L53:M53"/>
    <mergeCell ref="N53:O53"/>
    <mergeCell ref="P53:Q53"/>
    <mergeCell ref="R53:S53"/>
    <mergeCell ref="T53:U53"/>
    <mergeCell ref="V51:W51"/>
    <mergeCell ref="X51:Y51"/>
    <mergeCell ref="Z51:AA51"/>
    <mergeCell ref="D52:E52"/>
    <mergeCell ref="F52:G52"/>
    <mergeCell ref="H52:I52"/>
    <mergeCell ref="J52:K52"/>
    <mergeCell ref="L52:M52"/>
    <mergeCell ref="N52:O52"/>
    <mergeCell ref="P52:Q52"/>
    <mergeCell ref="R52:S52"/>
    <mergeCell ref="T52:U52"/>
    <mergeCell ref="V52:W52"/>
    <mergeCell ref="X52:Y52"/>
    <mergeCell ref="Z52:AA52"/>
    <mergeCell ref="D51:E51"/>
    <mergeCell ref="F51:G51"/>
    <mergeCell ref="H51:I51"/>
    <mergeCell ref="J51:K51"/>
    <mergeCell ref="L51:M51"/>
    <mergeCell ref="N51:O51"/>
    <mergeCell ref="P51:Q51"/>
    <mergeCell ref="R51:S51"/>
    <mergeCell ref="T51:U51"/>
    <mergeCell ref="N43:O43"/>
    <mergeCell ref="P43:Q43"/>
    <mergeCell ref="R41:S41"/>
    <mergeCell ref="T41:U41"/>
    <mergeCell ref="V41:W41"/>
    <mergeCell ref="X41:Y41"/>
    <mergeCell ref="Z41:AA41"/>
    <mergeCell ref="D43:E43"/>
    <mergeCell ref="F43:G43"/>
    <mergeCell ref="H43:I43"/>
    <mergeCell ref="J43:K43"/>
    <mergeCell ref="X43:Y43"/>
    <mergeCell ref="Z43:AA43"/>
    <mergeCell ref="R43:S43"/>
    <mergeCell ref="T43:U43"/>
    <mergeCell ref="V43:W43"/>
    <mergeCell ref="D41:E41"/>
    <mergeCell ref="F41:G41"/>
    <mergeCell ref="V49:W49"/>
    <mergeCell ref="X49:Y49"/>
    <mergeCell ref="Z49:AA49"/>
    <mergeCell ref="D50:E50"/>
    <mergeCell ref="F50:G50"/>
    <mergeCell ref="H50:I50"/>
    <mergeCell ref="J50:K50"/>
    <mergeCell ref="L50:M50"/>
    <mergeCell ref="N50:O50"/>
    <mergeCell ref="P50:Q50"/>
    <mergeCell ref="R50:S50"/>
    <mergeCell ref="T50:U50"/>
    <mergeCell ref="V50:W50"/>
    <mergeCell ref="X50:Y50"/>
    <mergeCell ref="Z50:AA50"/>
    <mergeCell ref="D49:E49"/>
    <mergeCell ref="F49:G49"/>
    <mergeCell ref="H49:I49"/>
    <mergeCell ref="J49:K49"/>
    <mergeCell ref="L49:M49"/>
    <mergeCell ref="N49:O49"/>
    <mergeCell ref="P49:Q49"/>
    <mergeCell ref="R49:S49"/>
    <mergeCell ref="T49:U49"/>
    <mergeCell ref="V47:W47"/>
    <mergeCell ref="X47:Y47"/>
    <mergeCell ref="Z47:AA47"/>
    <mergeCell ref="D48:E48"/>
    <mergeCell ref="F48:G48"/>
    <mergeCell ref="H48:I48"/>
    <mergeCell ref="J48:K48"/>
    <mergeCell ref="L48:M48"/>
    <mergeCell ref="N48:O48"/>
    <mergeCell ref="P48:Q48"/>
    <mergeCell ref="R48:S48"/>
    <mergeCell ref="T48:U48"/>
    <mergeCell ref="V48:W48"/>
    <mergeCell ref="X48:Y48"/>
    <mergeCell ref="Z48:AA48"/>
    <mergeCell ref="D47:E47"/>
    <mergeCell ref="F47:G47"/>
    <mergeCell ref="H47:I47"/>
    <mergeCell ref="J47:K47"/>
    <mergeCell ref="L47:M47"/>
    <mergeCell ref="N47:O47"/>
    <mergeCell ref="P47:Q47"/>
    <mergeCell ref="D21:E21"/>
    <mergeCell ref="F21:G21"/>
    <mergeCell ref="H21:I21"/>
    <mergeCell ref="J21:K21"/>
    <mergeCell ref="D45:E45"/>
    <mergeCell ref="F45:G45"/>
    <mergeCell ref="H45:I45"/>
    <mergeCell ref="J45:K45"/>
    <mergeCell ref="L45:M45"/>
    <mergeCell ref="D18:E18"/>
    <mergeCell ref="F18:G18"/>
    <mergeCell ref="H18:I18"/>
    <mergeCell ref="J18:K18"/>
    <mergeCell ref="D19:E19"/>
    <mergeCell ref="F19:G19"/>
    <mergeCell ref="H19:I19"/>
    <mergeCell ref="J19:K19"/>
    <mergeCell ref="D20:E20"/>
    <mergeCell ref="F20:G20"/>
    <mergeCell ref="H20:I20"/>
    <mergeCell ref="J20:K20"/>
    <mergeCell ref="D14:E14"/>
    <mergeCell ref="F14:G14"/>
    <mergeCell ref="H14:I14"/>
    <mergeCell ref="J14:K14"/>
    <mergeCell ref="D15:E15"/>
    <mergeCell ref="F15:G15"/>
    <mergeCell ref="H15:I15"/>
    <mergeCell ref="J15:K15"/>
    <mergeCell ref="D16:E16"/>
    <mergeCell ref="F16:G16"/>
    <mergeCell ref="H16:I16"/>
    <mergeCell ref="J16:K16"/>
    <mergeCell ref="L43:M43"/>
    <mergeCell ref="D17:E17"/>
    <mergeCell ref="F17:G17"/>
    <mergeCell ref="H17:I17"/>
    <mergeCell ref="J17:K17"/>
    <mergeCell ref="D30:E30"/>
    <mergeCell ref="F30:G30"/>
    <mergeCell ref="H30:I30"/>
    <mergeCell ref="J30:K30"/>
    <mergeCell ref="L30:M30"/>
    <mergeCell ref="L17:M17"/>
    <mergeCell ref="D42:E42"/>
    <mergeCell ref="F42:G42"/>
    <mergeCell ref="H42:I42"/>
    <mergeCell ref="J42:K42"/>
    <mergeCell ref="L42:M42"/>
    <mergeCell ref="H13:I13"/>
    <mergeCell ref="J13:K13"/>
    <mergeCell ref="P20:Q20"/>
    <mergeCell ref="R20:S20"/>
    <mergeCell ref="T20:U20"/>
    <mergeCell ref="V20:W20"/>
    <mergeCell ref="X20:Y20"/>
    <mergeCell ref="Z20:AA20"/>
    <mergeCell ref="L21:M21"/>
    <mergeCell ref="N21:O21"/>
    <mergeCell ref="P21:Q21"/>
    <mergeCell ref="R21:S21"/>
    <mergeCell ref="T21:U21"/>
    <mergeCell ref="V21:W21"/>
    <mergeCell ref="X21:Y21"/>
    <mergeCell ref="Z21:AA21"/>
    <mergeCell ref="R18:S18"/>
    <mergeCell ref="T18:U18"/>
    <mergeCell ref="V18:W18"/>
    <mergeCell ref="X18:Y18"/>
    <mergeCell ref="Z18:AA18"/>
    <mergeCell ref="L19:M19"/>
    <mergeCell ref="N19:O19"/>
    <mergeCell ref="P19:Q19"/>
    <mergeCell ref="R19:S19"/>
    <mergeCell ref="T19:U19"/>
    <mergeCell ref="V19:W19"/>
    <mergeCell ref="X19:Y19"/>
    <mergeCell ref="Z19:AA19"/>
    <mergeCell ref="R15:S15"/>
    <mergeCell ref="T15:U15"/>
    <mergeCell ref="V15:W15"/>
    <mergeCell ref="X15:Y15"/>
    <mergeCell ref="Z15:AA15"/>
    <mergeCell ref="L16:M16"/>
    <mergeCell ref="N16:O16"/>
    <mergeCell ref="P16:Q16"/>
    <mergeCell ref="R16:S16"/>
    <mergeCell ref="T16:U16"/>
    <mergeCell ref="V16:W16"/>
    <mergeCell ref="X16:Y16"/>
    <mergeCell ref="Z16:AA16"/>
    <mergeCell ref="R13:S13"/>
    <mergeCell ref="T13:U13"/>
    <mergeCell ref="V13:W13"/>
    <mergeCell ref="X13:Y13"/>
    <mergeCell ref="Z13:AA13"/>
    <mergeCell ref="L14:M14"/>
    <mergeCell ref="N14:O14"/>
    <mergeCell ref="P14:Q14"/>
    <mergeCell ref="R14:S14"/>
    <mergeCell ref="T14:U14"/>
    <mergeCell ref="V14:W14"/>
    <mergeCell ref="X14:Y14"/>
    <mergeCell ref="Z14:AA14"/>
    <mergeCell ref="N17:O17"/>
    <mergeCell ref="P17:Q17"/>
    <mergeCell ref="R17:S17"/>
    <mergeCell ref="T17:U17"/>
    <mergeCell ref="V17:W17"/>
    <mergeCell ref="X17:Y17"/>
    <mergeCell ref="Z17:AA17"/>
    <mergeCell ref="B145:C145"/>
    <mergeCell ref="D145:E145"/>
    <mergeCell ref="F145:G145"/>
    <mergeCell ref="H145:I145"/>
    <mergeCell ref="J145:K145"/>
    <mergeCell ref="L145:M145"/>
    <mergeCell ref="N145:O145"/>
    <mergeCell ref="P145:Q145"/>
    <mergeCell ref="R145:S145"/>
    <mergeCell ref="T145:U145"/>
    <mergeCell ref="B144:C144"/>
    <mergeCell ref="D144:E144"/>
    <mergeCell ref="F144:G144"/>
    <mergeCell ref="H144:I144"/>
    <mergeCell ref="J144:K144"/>
    <mergeCell ref="L144:M144"/>
    <mergeCell ref="N144:O144"/>
    <mergeCell ref="P144:Q144"/>
    <mergeCell ref="R144:S144"/>
    <mergeCell ref="T144:U144"/>
    <mergeCell ref="V144:W144"/>
    <mergeCell ref="X144:Y144"/>
    <mergeCell ref="Z144:AA144"/>
    <mergeCell ref="B142:C142"/>
    <mergeCell ref="D142:E142"/>
    <mergeCell ref="F142:G142"/>
    <mergeCell ref="H142:I142"/>
    <mergeCell ref="J142:K142"/>
    <mergeCell ref="L142:M142"/>
    <mergeCell ref="N142:O142"/>
    <mergeCell ref="P142:Q142"/>
    <mergeCell ref="R44:S44"/>
    <mergeCell ref="T44:U44"/>
    <mergeCell ref="V44:W44"/>
    <mergeCell ref="X44:Y44"/>
    <mergeCell ref="Z44:AA44"/>
    <mergeCell ref="N45:O45"/>
    <mergeCell ref="P45:Q45"/>
    <mergeCell ref="R45:S45"/>
    <mergeCell ref="T45:U45"/>
    <mergeCell ref="V45:W45"/>
    <mergeCell ref="X45:Y45"/>
    <mergeCell ref="Z45:AA45"/>
    <mergeCell ref="D46:E46"/>
    <mergeCell ref="F46:G46"/>
    <mergeCell ref="H46:I46"/>
    <mergeCell ref="D44:E44"/>
    <mergeCell ref="F44:G44"/>
    <mergeCell ref="H44:I44"/>
    <mergeCell ref="J44:K44"/>
    <mergeCell ref="L44:M44"/>
    <mergeCell ref="J46:K46"/>
    <mergeCell ref="L46:M46"/>
    <mergeCell ref="N46:O46"/>
    <mergeCell ref="P46:Q46"/>
    <mergeCell ref="R46:S46"/>
    <mergeCell ref="T46:U46"/>
    <mergeCell ref="V46:W46"/>
    <mergeCell ref="X46:Y46"/>
    <mergeCell ref="Z46:AA46"/>
    <mergeCell ref="N44:O44"/>
    <mergeCell ref="P44:Q44"/>
    <mergeCell ref="R47:S47"/>
    <mergeCell ref="T47:U47"/>
    <mergeCell ref="H41:I41"/>
    <mergeCell ref="J41:K41"/>
    <mergeCell ref="L41:M41"/>
    <mergeCell ref="N41:O41"/>
    <mergeCell ref="P41:Q41"/>
    <mergeCell ref="L40:M40"/>
    <mergeCell ref="N40:O40"/>
    <mergeCell ref="P40:Q40"/>
    <mergeCell ref="R39:S39"/>
    <mergeCell ref="T39:U39"/>
    <mergeCell ref="V39:W39"/>
    <mergeCell ref="X39:Y39"/>
    <mergeCell ref="Z39:AA39"/>
    <mergeCell ref="D40:E40"/>
    <mergeCell ref="F40:G40"/>
    <mergeCell ref="H40:I40"/>
    <mergeCell ref="J40:K40"/>
    <mergeCell ref="X40:Y40"/>
    <mergeCell ref="Z40:AA40"/>
    <mergeCell ref="R40:S40"/>
    <mergeCell ref="T40:U40"/>
    <mergeCell ref="V40:W40"/>
    <mergeCell ref="D39:E39"/>
    <mergeCell ref="F39:G39"/>
    <mergeCell ref="H39:I39"/>
    <mergeCell ref="J39:K39"/>
    <mergeCell ref="L39:M39"/>
    <mergeCell ref="N39:O39"/>
    <mergeCell ref="P39:Q39"/>
    <mergeCell ref="L38:M38"/>
    <mergeCell ref="N38:O38"/>
    <mergeCell ref="P38:Q38"/>
    <mergeCell ref="R37:S37"/>
    <mergeCell ref="T37:U37"/>
    <mergeCell ref="V37:W37"/>
    <mergeCell ref="X37:Y37"/>
    <mergeCell ref="Z37:AA37"/>
    <mergeCell ref="D38:E38"/>
    <mergeCell ref="F38:G38"/>
    <mergeCell ref="H38:I38"/>
    <mergeCell ref="J38:K38"/>
    <mergeCell ref="X38:Y38"/>
    <mergeCell ref="Z38:AA38"/>
    <mergeCell ref="R38:S38"/>
    <mergeCell ref="T38:U38"/>
    <mergeCell ref="V38:W38"/>
    <mergeCell ref="D37:E37"/>
    <mergeCell ref="F37:G37"/>
    <mergeCell ref="H37:I37"/>
    <mergeCell ref="J37:K37"/>
    <mergeCell ref="L37:M37"/>
    <mergeCell ref="N37:O37"/>
    <mergeCell ref="P37:Q37"/>
    <mergeCell ref="L36:M36"/>
    <mergeCell ref="N36:O36"/>
    <mergeCell ref="P36:Q36"/>
    <mergeCell ref="R35:S35"/>
    <mergeCell ref="T35:U35"/>
    <mergeCell ref="V35:W35"/>
    <mergeCell ref="X35:Y35"/>
    <mergeCell ref="Z35:AA35"/>
    <mergeCell ref="D36:E36"/>
    <mergeCell ref="F36:G36"/>
    <mergeCell ref="H36:I36"/>
    <mergeCell ref="J36:K36"/>
    <mergeCell ref="X36:Y36"/>
    <mergeCell ref="Z36:AA36"/>
    <mergeCell ref="R36:S36"/>
    <mergeCell ref="T36:U36"/>
    <mergeCell ref="V36:W36"/>
    <mergeCell ref="D35:E35"/>
    <mergeCell ref="F35:G35"/>
    <mergeCell ref="H35:I35"/>
    <mergeCell ref="J35:K35"/>
    <mergeCell ref="L35:M35"/>
    <mergeCell ref="N35:O35"/>
    <mergeCell ref="P35:Q35"/>
    <mergeCell ref="L34:M34"/>
    <mergeCell ref="N34:O34"/>
    <mergeCell ref="P34:Q34"/>
    <mergeCell ref="R33:S33"/>
    <mergeCell ref="T33:U33"/>
    <mergeCell ref="V33:W33"/>
    <mergeCell ref="X33:Y33"/>
    <mergeCell ref="Z33:AA33"/>
    <mergeCell ref="D34:E34"/>
    <mergeCell ref="F34:G34"/>
    <mergeCell ref="H34:I34"/>
    <mergeCell ref="J34:K34"/>
    <mergeCell ref="X34:Y34"/>
    <mergeCell ref="Z34:AA34"/>
    <mergeCell ref="R34:S34"/>
    <mergeCell ref="T34:U34"/>
    <mergeCell ref="V34:W34"/>
    <mergeCell ref="D33:E33"/>
    <mergeCell ref="F33:G33"/>
    <mergeCell ref="H33:I33"/>
    <mergeCell ref="J33:K33"/>
    <mergeCell ref="L33:M33"/>
    <mergeCell ref="N33:O33"/>
    <mergeCell ref="P33:Q33"/>
    <mergeCell ref="L32:M32"/>
    <mergeCell ref="N32:O32"/>
    <mergeCell ref="P32:Q32"/>
    <mergeCell ref="R31:S31"/>
    <mergeCell ref="T31:U31"/>
    <mergeCell ref="V31:W31"/>
    <mergeCell ref="X31:Y31"/>
    <mergeCell ref="Z31:AA31"/>
    <mergeCell ref="D32:E32"/>
    <mergeCell ref="F32:G32"/>
    <mergeCell ref="H32:I32"/>
    <mergeCell ref="J32:K32"/>
    <mergeCell ref="X32:Y32"/>
    <mergeCell ref="Z32:AA32"/>
    <mergeCell ref="R32:S32"/>
    <mergeCell ref="T32:U32"/>
    <mergeCell ref="V32:W32"/>
    <mergeCell ref="D31:E31"/>
    <mergeCell ref="F31:G31"/>
    <mergeCell ref="H31:I31"/>
    <mergeCell ref="J31:K31"/>
    <mergeCell ref="L31:M31"/>
    <mergeCell ref="N31:O31"/>
    <mergeCell ref="P31:Q31"/>
    <mergeCell ref="L29:M29"/>
    <mergeCell ref="N29:O29"/>
    <mergeCell ref="P29:Q29"/>
    <mergeCell ref="R28:S28"/>
    <mergeCell ref="T28:U28"/>
    <mergeCell ref="V28:W28"/>
    <mergeCell ref="X28:Y28"/>
    <mergeCell ref="Z28:AA28"/>
    <mergeCell ref="D29:E29"/>
    <mergeCell ref="F29:G29"/>
    <mergeCell ref="H29:I29"/>
    <mergeCell ref="J29:K29"/>
    <mergeCell ref="X29:Y29"/>
    <mergeCell ref="Z29:AA29"/>
    <mergeCell ref="R29:S29"/>
    <mergeCell ref="T29:U29"/>
    <mergeCell ref="V29:W29"/>
    <mergeCell ref="D28:E28"/>
    <mergeCell ref="F28:G28"/>
    <mergeCell ref="H28:I28"/>
    <mergeCell ref="J28:K28"/>
    <mergeCell ref="L28:M28"/>
    <mergeCell ref="N28:O28"/>
    <mergeCell ref="P28:Q28"/>
    <mergeCell ref="N30:O30"/>
    <mergeCell ref="P30:Q30"/>
    <mergeCell ref="R30:S30"/>
    <mergeCell ref="T30:U30"/>
    <mergeCell ref="V30:W30"/>
    <mergeCell ref="X30:Y30"/>
    <mergeCell ref="Z30:AA30"/>
    <mergeCell ref="L27:M27"/>
    <mergeCell ref="N27:O27"/>
    <mergeCell ref="P27:Q27"/>
    <mergeCell ref="R26:S26"/>
    <mergeCell ref="T26:U26"/>
    <mergeCell ref="V26:W26"/>
    <mergeCell ref="X26:Y26"/>
    <mergeCell ref="Z26:AA26"/>
    <mergeCell ref="D27:E27"/>
    <mergeCell ref="F27:G27"/>
    <mergeCell ref="H27:I27"/>
    <mergeCell ref="J27:K27"/>
    <mergeCell ref="X27:Y27"/>
    <mergeCell ref="Z27:AA27"/>
    <mergeCell ref="R27:S27"/>
    <mergeCell ref="T27:U27"/>
    <mergeCell ref="V27:W27"/>
    <mergeCell ref="D26:E26"/>
    <mergeCell ref="F26:G26"/>
    <mergeCell ref="H26:I26"/>
    <mergeCell ref="J26:K26"/>
    <mergeCell ref="L26:M26"/>
    <mergeCell ref="N26:O26"/>
    <mergeCell ref="P26:Q26"/>
    <mergeCell ref="L25:M25"/>
    <mergeCell ref="N25:O25"/>
    <mergeCell ref="P25:Q25"/>
    <mergeCell ref="R24:S24"/>
    <mergeCell ref="T24:U24"/>
    <mergeCell ref="V24:W24"/>
    <mergeCell ref="X24:Y24"/>
    <mergeCell ref="Z24:AA24"/>
    <mergeCell ref="D25:E25"/>
    <mergeCell ref="F25:G25"/>
    <mergeCell ref="H25:I25"/>
    <mergeCell ref="J25:K25"/>
    <mergeCell ref="X25:Y25"/>
    <mergeCell ref="Z25:AA25"/>
    <mergeCell ref="R25:S25"/>
    <mergeCell ref="T25:U25"/>
    <mergeCell ref="V25:W25"/>
    <mergeCell ref="D24:E24"/>
    <mergeCell ref="F24:G24"/>
    <mergeCell ref="H24:I24"/>
    <mergeCell ref="J24:K24"/>
    <mergeCell ref="L24:M24"/>
    <mergeCell ref="N24:O24"/>
    <mergeCell ref="P24:Q24"/>
    <mergeCell ref="L23:M23"/>
    <mergeCell ref="N23:O23"/>
    <mergeCell ref="P23:Q23"/>
    <mergeCell ref="R22:S22"/>
    <mergeCell ref="T22:U22"/>
    <mergeCell ref="V22:W22"/>
    <mergeCell ref="X22:Y22"/>
    <mergeCell ref="Z22:AA22"/>
    <mergeCell ref="D23:E23"/>
    <mergeCell ref="F23:G23"/>
    <mergeCell ref="H23:I23"/>
    <mergeCell ref="J23:K23"/>
    <mergeCell ref="X23:Y23"/>
    <mergeCell ref="Z23:AA23"/>
    <mergeCell ref="R23:S23"/>
    <mergeCell ref="T23:U23"/>
    <mergeCell ref="V23:W23"/>
    <mergeCell ref="D22:E22"/>
    <mergeCell ref="F22:G22"/>
    <mergeCell ref="H22:I22"/>
    <mergeCell ref="J22:K22"/>
    <mergeCell ref="L22:M22"/>
    <mergeCell ref="N22:O22"/>
    <mergeCell ref="P22:Q22"/>
    <mergeCell ref="L10:M10"/>
    <mergeCell ref="N10:O10"/>
    <mergeCell ref="P10:Q10"/>
    <mergeCell ref="L11:M11"/>
    <mergeCell ref="N11:O11"/>
    <mergeCell ref="P11:Q11"/>
    <mergeCell ref="L13:M13"/>
    <mergeCell ref="N13:O13"/>
    <mergeCell ref="P13:Q13"/>
    <mergeCell ref="L15:M15"/>
    <mergeCell ref="N15:O15"/>
    <mergeCell ref="P15:Q15"/>
    <mergeCell ref="L18:M18"/>
    <mergeCell ref="N18:O18"/>
    <mergeCell ref="P18:Q18"/>
    <mergeCell ref="L20:M20"/>
    <mergeCell ref="N20:O20"/>
    <mergeCell ref="R11:S11"/>
    <mergeCell ref="T11:U11"/>
    <mergeCell ref="V11:W11"/>
    <mergeCell ref="X11:Y11"/>
    <mergeCell ref="Z11:AA11"/>
    <mergeCell ref="L12:M12"/>
    <mergeCell ref="N12:O12"/>
    <mergeCell ref="P12:Q12"/>
    <mergeCell ref="R12:S12"/>
    <mergeCell ref="T12:U12"/>
    <mergeCell ref="V12:W12"/>
    <mergeCell ref="X12:Y12"/>
    <mergeCell ref="Z12:AA12"/>
    <mergeCell ref="D11:E11"/>
    <mergeCell ref="F11:G11"/>
    <mergeCell ref="H11:I11"/>
    <mergeCell ref="J11:K11"/>
    <mergeCell ref="D12:E12"/>
    <mergeCell ref="F12:G12"/>
    <mergeCell ref="H12:I12"/>
    <mergeCell ref="J12:K12"/>
    <mergeCell ref="D13:E13"/>
    <mergeCell ref="F13:G13"/>
    <mergeCell ref="L6:M6"/>
    <mergeCell ref="N6:O6"/>
    <mergeCell ref="P6:Q6"/>
    <mergeCell ref="A1:AA1"/>
    <mergeCell ref="A5:B6"/>
    <mergeCell ref="D5:K5"/>
    <mergeCell ref="L5:S5"/>
    <mergeCell ref="T5:AA5"/>
    <mergeCell ref="D6:E6"/>
    <mergeCell ref="F6:G6"/>
    <mergeCell ref="H6:I6"/>
    <mergeCell ref="J6:K6"/>
    <mergeCell ref="X6:Y6"/>
    <mergeCell ref="Z6:AA6"/>
    <mergeCell ref="R6:S6"/>
    <mergeCell ref="T6:U6"/>
    <mergeCell ref="V6:W6"/>
    <mergeCell ref="R9:S9"/>
    <mergeCell ref="T9:U9"/>
    <mergeCell ref="V9:W9"/>
    <mergeCell ref="X9:Y9"/>
    <mergeCell ref="Z9:AA9"/>
    <mergeCell ref="D10:E10"/>
    <mergeCell ref="F10:G10"/>
    <mergeCell ref="H10:I10"/>
    <mergeCell ref="J10:K10"/>
    <mergeCell ref="X10:Y10"/>
    <mergeCell ref="Z10:AA10"/>
    <mergeCell ref="R10:S10"/>
    <mergeCell ref="T10:U10"/>
    <mergeCell ref="V10:W10"/>
    <mergeCell ref="D9:E9"/>
    <mergeCell ref="F9:G9"/>
    <mergeCell ref="H9:I9"/>
    <mergeCell ref="J9:K9"/>
    <mergeCell ref="L9:M9"/>
    <mergeCell ref="N9:O9"/>
    <mergeCell ref="P9:Q9"/>
    <mergeCell ref="L8:M8"/>
    <mergeCell ref="N8:O8"/>
    <mergeCell ref="P8:Q8"/>
    <mergeCell ref="R7:S7"/>
    <mergeCell ref="T7:U7"/>
    <mergeCell ref="V7:W7"/>
    <mergeCell ref="X7:Y7"/>
    <mergeCell ref="Z7:AA7"/>
    <mergeCell ref="D8:E8"/>
    <mergeCell ref="F8:G8"/>
    <mergeCell ref="H8:I8"/>
    <mergeCell ref="J8:K8"/>
    <mergeCell ref="X8:Y8"/>
    <mergeCell ref="Z8:AA8"/>
    <mergeCell ref="R8:S8"/>
    <mergeCell ref="T8:U8"/>
    <mergeCell ref="V8:W8"/>
    <mergeCell ref="D7:E7"/>
    <mergeCell ref="F7:G7"/>
    <mergeCell ref="H7:I7"/>
    <mergeCell ref="J7:K7"/>
    <mergeCell ref="L7:M7"/>
    <mergeCell ref="N7:O7"/>
    <mergeCell ref="P7:Q7"/>
    <mergeCell ref="A3:AA3"/>
  </mergeCells>
  <conditionalFormatting sqref="A43 A55 A67 A115 A127">
    <cfRule type="cellIs" dxfId="677" priority="731" operator="equal">
      <formula>0</formula>
    </cfRule>
    <cfRule type="cellIs" dxfId="676" priority="732" operator="equal">
      <formula>0</formula>
    </cfRule>
  </conditionalFormatting>
  <conditionalFormatting sqref="B7 B31 B43 B55 B67 B79 B91 B103 B115 B127 B18:B19">
    <cfRule type="containsText" dxfId="675" priority="728" operator="containsText" text="Grade">
      <formula>NOT(ISERROR(SEARCH("Grade",B7)))</formula>
    </cfRule>
  </conditionalFormatting>
  <conditionalFormatting sqref="A7:A29 A31">
    <cfRule type="cellIs" dxfId="674" priority="724" operator="equal">
      <formula>0</formula>
    </cfRule>
    <cfRule type="cellIs" dxfId="673" priority="725" operator="equal">
      <formula>0</formula>
    </cfRule>
  </conditionalFormatting>
  <conditionalFormatting sqref="A116:A125">
    <cfRule type="cellIs" dxfId="672" priority="659" operator="equal">
      <formula>0</formula>
    </cfRule>
    <cfRule type="cellIs" dxfId="671" priority="660" operator="equal">
      <formula>0</formula>
    </cfRule>
  </conditionalFormatting>
  <conditionalFormatting sqref="A79 A91 A103">
    <cfRule type="cellIs" dxfId="670" priority="716" operator="equal">
      <formula>0</formula>
    </cfRule>
    <cfRule type="cellIs" dxfId="669" priority="717" operator="equal">
      <formula>0</formula>
    </cfRule>
  </conditionalFormatting>
  <conditionalFormatting sqref="D18:AE18">
    <cfRule type="cellIs" dxfId="668" priority="715" operator="equal">
      <formula>0</formula>
    </cfRule>
  </conditionalFormatting>
  <conditionalFormatting sqref="B30">
    <cfRule type="containsText" dxfId="667" priority="714" operator="containsText" text="Grade">
      <formula>NOT(ISERROR(SEARCH("Grade",B30)))</formula>
    </cfRule>
  </conditionalFormatting>
  <conditionalFormatting sqref="A30">
    <cfRule type="cellIs" dxfId="666" priority="712" operator="equal">
      <formula>0</formula>
    </cfRule>
    <cfRule type="cellIs" dxfId="665" priority="713" operator="equal">
      <formula>0</formula>
    </cfRule>
  </conditionalFormatting>
  <conditionalFormatting sqref="D30:AC30">
    <cfRule type="cellIs" dxfId="664" priority="711" operator="equal">
      <formula>0</formula>
    </cfRule>
  </conditionalFormatting>
  <conditionalFormatting sqref="B42">
    <cfRule type="containsText" dxfId="663" priority="707" operator="containsText" text="Grade">
      <formula>NOT(ISERROR(SEARCH("Grade",B42)))</formula>
    </cfRule>
  </conditionalFormatting>
  <conditionalFormatting sqref="A32:A41">
    <cfRule type="cellIs" dxfId="662" priority="708" operator="equal">
      <formula>0</formula>
    </cfRule>
    <cfRule type="cellIs" dxfId="661" priority="709" operator="equal">
      <formula>0</formula>
    </cfRule>
  </conditionalFormatting>
  <conditionalFormatting sqref="A42">
    <cfRule type="cellIs" dxfId="660" priority="705" operator="equal">
      <formula>0</formula>
    </cfRule>
    <cfRule type="cellIs" dxfId="659" priority="706" operator="equal">
      <formula>0</formula>
    </cfRule>
  </conditionalFormatting>
  <conditionalFormatting sqref="D42:AC42">
    <cfRule type="cellIs" dxfId="658" priority="704" operator="equal">
      <formula>0</formula>
    </cfRule>
  </conditionalFormatting>
  <conditionalFormatting sqref="A44:A53">
    <cfRule type="cellIs" dxfId="657" priority="701" operator="equal">
      <formula>0</formula>
    </cfRule>
    <cfRule type="cellIs" dxfId="656" priority="702" operator="equal">
      <formula>0</formula>
    </cfRule>
  </conditionalFormatting>
  <conditionalFormatting sqref="B54">
    <cfRule type="containsText" dxfId="655" priority="700" operator="containsText" text="Grade">
      <formula>NOT(ISERROR(SEARCH("Grade",B54)))</formula>
    </cfRule>
  </conditionalFormatting>
  <conditionalFormatting sqref="A54">
    <cfRule type="cellIs" dxfId="654" priority="698" operator="equal">
      <formula>0</formula>
    </cfRule>
    <cfRule type="cellIs" dxfId="653" priority="699" operator="equal">
      <formula>0</formula>
    </cfRule>
  </conditionalFormatting>
  <conditionalFormatting sqref="D54:AC54">
    <cfRule type="cellIs" dxfId="652" priority="697" operator="equal">
      <formula>0</formula>
    </cfRule>
  </conditionalFormatting>
  <conditionalFormatting sqref="A56:A65">
    <cfRule type="cellIs" dxfId="651" priority="694" operator="equal">
      <formula>0</formula>
    </cfRule>
    <cfRule type="cellIs" dxfId="650" priority="695" operator="equal">
      <formula>0</formula>
    </cfRule>
  </conditionalFormatting>
  <conditionalFormatting sqref="B66">
    <cfRule type="containsText" dxfId="649" priority="693" operator="containsText" text="Grade">
      <formula>NOT(ISERROR(SEARCH("Grade",B66)))</formula>
    </cfRule>
  </conditionalFormatting>
  <conditionalFormatting sqref="A66">
    <cfRule type="cellIs" dxfId="648" priority="691" operator="equal">
      <formula>0</formula>
    </cfRule>
    <cfRule type="cellIs" dxfId="647" priority="692" operator="equal">
      <formula>0</formula>
    </cfRule>
  </conditionalFormatting>
  <conditionalFormatting sqref="D66:AC66">
    <cfRule type="cellIs" dxfId="646" priority="690" operator="equal">
      <formula>0</formula>
    </cfRule>
  </conditionalFormatting>
  <conditionalFormatting sqref="A68:A77">
    <cfRule type="cellIs" dxfId="645" priority="687" operator="equal">
      <formula>0</formula>
    </cfRule>
    <cfRule type="cellIs" dxfId="644" priority="688" operator="equal">
      <formula>0</formula>
    </cfRule>
  </conditionalFormatting>
  <conditionalFormatting sqref="B78">
    <cfRule type="containsText" dxfId="643" priority="686" operator="containsText" text="Grade">
      <formula>NOT(ISERROR(SEARCH("Grade",B78)))</formula>
    </cfRule>
  </conditionalFormatting>
  <conditionalFormatting sqref="A78">
    <cfRule type="cellIs" dxfId="642" priority="684" operator="equal">
      <formula>0</formula>
    </cfRule>
    <cfRule type="cellIs" dxfId="641" priority="685" operator="equal">
      <formula>0</formula>
    </cfRule>
  </conditionalFormatting>
  <conditionalFormatting sqref="D78:AC78">
    <cfRule type="cellIs" dxfId="640" priority="683" operator="equal">
      <formula>0</formula>
    </cfRule>
  </conditionalFormatting>
  <conditionalFormatting sqref="A80:A89">
    <cfRule type="cellIs" dxfId="639" priority="680" operator="equal">
      <formula>0</formula>
    </cfRule>
    <cfRule type="cellIs" dxfId="638" priority="681" operator="equal">
      <formula>0</formula>
    </cfRule>
  </conditionalFormatting>
  <conditionalFormatting sqref="B90">
    <cfRule type="containsText" dxfId="637" priority="679" operator="containsText" text="Grade">
      <formula>NOT(ISERROR(SEARCH("Grade",B90)))</formula>
    </cfRule>
  </conditionalFormatting>
  <conditionalFormatting sqref="A90">
    <cfRule type="cellIs" dxfId="636" priority="677" operator="equal">
      <formula>0</formula>
    </cfRule>
    <cfRule type="cellIs" dxfId="635" priority="678" operator="equal">
      <formula>0</formula>
    </cfRule>
  </conditionalFormatting>
  <conditionalFormatting sqref="D90:AC90">
    <cfRule type="cellIs" dxfId="634" priority="676" operator="equal">
      <formula>0</formula>
    </cfRule>
  </conditionalFormatting>
  <conditionalFormatting sqref="A92:A101">
    <cfRule type="cellIs" dxfId="633" priority="673" operator="equal">
      <formula>0</formula>
    </cfRule>
    <cfRule type="cellIs" dxfId="632" priority="674" operator="equal">
      <formula>0</formula>
    </cfRule>
  </conditionalFormatting>
  <conditionalFormatting sqref="B102">
    <cfRule type="containsText" dxfId="631" priority="672" operator="containsText" text="Grade">
      <formula>NOT(ISERROR(SEARCH("Grade",B102)))</formula>
    </cfRule>
  </conditionalFormatting>
  <conditionalFormatting sqref="A102">
    <cfRule type="cellIs" dxfId="630" priority="670" operator="equal">
      <formula>0</formula>
    </cfRule>
    <cfRule type="cellIs" dxfId="629" priority="671" operator="equal">
      <formula>0</formula>
    </cfRule>
  </conditionalFormatting>
  <conditionalFormatting sqref="D102:AC102">
    <cfRule type="cellIs" dxfId="628" priority="669" operator="equal">
      <formula>0</formula>
    </cfRule>
  </conditionalFormatting>
  <conditionalFormatting sqref="A104:A113">
    <cfRule type="cellIs" dxfId="627" priority="666" operator="equal">
      <formula>0</formula>
    </cfRule>
    <cfRule type="cellIs" dxfId="626" priority="667" operator="equal">
      <formula>0</formula>
    </cfRule>
  </conditionalFormatting>
  <conditionalFormatting sqref="B114">
    <cfRule type="containsText" dxfId="625" priority="665" operator="containsText" text="Grade">
      <formula>NOT(ISERROR(SEARCH("Grade",B114)))</formula>
    </cfRule>
  </conditionalFormatting>
  <conditionalFormatting sqref="A114">
    <cfRule type="cellIs" dxfId="624" priority="663" operator="equal">
      <formula>0</formula>
    </cfRule>
    <cfRule type="cellIs" dxfId="623" priority="664" operator="equal">
      <formula>0</formula>
    </cfRule>
  </conditionalFormatting>
  <conditionalFormatting sqref="D114:AC114">
    <cfRule type="cellIs" dxfId="622" priority="662" operator="equal">
      <formula>0</formula>
    </cfRule>
  </conditionalFormatting>
  <conditionalFormatting sqref="B116:B125">
    <cfRule type="containsText" dxfId="621" priority="661" operator="containsText" text="Grade">
      <formula>NOT(ISERROR(SEARCH("Grade",B116)))</formula>
    </cfRule>
  </conditionalFormatting>
  <conditionalFormatting sqref="B126">
    <cfRule type="containsText" dxfId="620" priority="658" operator="containsText" text="Grade">
      <formula>NOT(ISERROR(SEARCH("Grade",B126)))</formula>
    </cfRule>
  </conditionalFormatting>
  <conditionalFormatting sqref="A126">
    <cfRule type="cellIs" dxfId="619" priority="656" operator="equal">
      <formula>0</formula>
    </cfRule>
    <cfRule type="cellIs" dxfId="618" priority="657" operator="equal">
      <formula>0</formula>
    </cfRule>
  </conditionalFormatting>
  <conditionalFormatting sqref="D126:AC126">
    <cfRule type="cellIs" dxfId="617" priority="655" operator="equal">
      <formula>0</formula>
    </cfRule>
  </conditionalFormatting>
  <conditionalFormatting sqref="B104:B113">
    <cfRule type="containsText" dxfId="616" priority="647" operator="containsText" text="Grade">
      <formula>NOT(ISERROR(SEARCH("Grade",B104)))</formula>
    </cfRule>
  </conditionalFormatting>
  <conditionalFormatting sqref="B92:B101">
    <cfRule type="containsText" dxfId="615" priority="646" operator="containsText" text="Grade">
      <formula>NOT(ISERROR(SEARCH("Grade",B92)))</formula>
    </cfRule>
  </conditionalFormatting>
  <conditionalFormatting sqref="B80:B89">
    <cfRule type="containsText" dxfId="614" priority="645" operator="containsText" text="Grade">
      <formula>NOT(ISERROR(SEARCH("Grade",B80)))</formula>
    </cfRule>
  </conditionalFormatting>
  <conditionalFormatting sqref="B68:B77">
    <cfRule type="containsText" dxfId="613" priority="644" operator="containsText" text="Grade">
      <formula>NOT(ISERROR(SEARCH("Grade",B68)))</formula>
    </cfRule>
  </conditionalFormatting>
  <conditionalFormatting sqref="B56:B65">
    <cfRule type="containsText" dxfId="612" priority="643" operator="containsText" text="Grade">
      <formula>NOT(ISERROR(SEARCH("Grade",B56)))</formula>
    </cfRule>
  </conditionalFormatting>
  <conditionalFormatting sqref="B44:B53">
    <cfRule type="containsText" dxfId="611" priority="642" operator="containsText" text="Grade">
      <formula>NOT(ISERROR(SEARCH("Grade",B44)))</formula>
    </cfRule>
  </conditionalFormatting>
  <conditionalFormatting sqref="B32:B41">
    <cfRule type="containsText" dxfId="610" priority="641" operator="containsText" text="Grade">
      <formula>NOT(ISERROR(SEARCH("Grade",B32)))</formula>
    </cfRule>
  </conditionalFormatting>
  <conditionalFormatting sqref="B20:B29">
    <cfRule type="containsText" dxfId="609" priority="640" operator="containsText" text="Grade">
      <formula>NOT(ISERROR(SEARCH("Grade",B20)))</formula>
    </cfRule>
  </conditionalFormatting>
  <conditionalFormatting sqref="B8:B17">
    <cfRule type="containsText" dxfId="608" priority="639" operator="containsText" text="Grade">
      <formula>NOT(ISERROR(SEARCH("Grade",B8)))</formula>
    </cfRule>
  </conditionalFormatting>
  <conditionalFormatting sqref="A168 A180 A192 A240 A252">
    <cfRule type="cellIs" dxfId="607" priority="637" operator="equal">
      <formula>0</formula>
    </cfRule>
    <cfRule type="cellIs" dxfId="606" priority="638" operator="equal">
      <formula>0</formula>
    </cfRule>
  </conditionalFormatting>
  <conditionalFormatting sqref="B132 B156 B168 B180 B192 B204 B216 B228 B240 B252 B143:B144">
    <cfRule type="containsText" dxfId="605" priority="636" operator="containsText" text="Grade">
      <formula>NOT(ISERROR(SEARCH("Grade",B132)))</formula>
    </cfRule>
  </conditionalFormatting>
  <conditionalFormatting sqref="A132:A154 A156">
    <cfRule type="cellIs" dxfId="604" priority="634" operator="equal">
      <formula>0</formula>
    </cfRule>
    <cfRule type="cellIs" dxfId="603" priority="635" operator="equal">
      <formula>0</formula>
    </cfRule>
  </conditionalFormatting>
  <conditionalFormatting sqref="A241:A250">
    <cfRule type="cellIs" dxfId="602" priority="582" operator="equal">
      <formula>0</formula>
    </cfRule>
    <cfRule type="cellIs" dxfId="601" priority="583" operator="equal">
      <formula>0</formula>
    </cfRule>
  </conditionalFormatting>
  <conditionalFormatting sqref="A204 A216 A228">
    <cfRule type="cellIs" dxfId="600" priority="632" operator="equal">
      <formula>0</formula>
    </cfRule>
    <cfRule type="cellIs" dxfId="599" priority="633" operator="equal">
      <formula>0</formula>
    </cfRule>
  </conditionalFormatting>
  <conditionalFormatting sqref="D143:AC143">
    <cfRule type="cellIs" dxfId="598" priority="631" operator="equal">
      <formula>0</formula>
    </cfRule>
  </conditionalFormatting>
  <conditionalFormatting sqref="B155">
    <cfRule type="containsText" dxfId="597" priority="630" operator="containsText" text="Grade">
      <formula>NOT(ISERROR(SEARCH("Grade",B155)))</formula>
    </cfRule>
  </conditionalFormatting>
  <conditionalFormatting sqref="A155">
    <cfRule type="cellIs" dxfId="596" priority="628" operator="equal">
      <formula>0</formula>
    </cfRule>
    <cfRule type="cellIs" dxfId="595" priority="629" operator="equal">
      <formula>0</formula>
    </cfRule>
  </conditionalFormatting>
  <conditionalFormatting sqref="D155:AC155">
    <cfRule type="cellIs" dxfId="594" priority="627" operator="equal">
      <formula>0</formula>
    </cfRule>
  </conditionalFormatting>
  <conditionalFormatting sqref="B167">
    <cfRule type="containsText" dxfId="593" priority="624" operator="containsText" text="Grade">
      <formula>NOT(ISERROR(SEARCH("Grade",B167)))</formula>
    </cfRule>
  </conditionalFormatting>
  <conditionalFormatting sqref="A157:A166">
    <cfRule type="cellIs" dxfId="592" priority="625" operator="equal">
      <formula>0</formula>
    </cfRule>
    <cfRule type="cellIs" dxfId="591" priority="626" operator="equal">
      <formula>0</formula>
    </cfRule>
  </conditionalFormatting>
  <conditionalFormatting sqref="A167">
    <cfRule type="cellIs" dxfId="590" priority="622" operator="equal">
      <formula>0</formula>
    </cfRule>
    <cfRule type="cellIs" dxfId="589" priority="623" operator="equal">
      <formula>0</formula>
    </cfRule>
  </conditionalFormatting>
  <conditionalFormatting sqref="D167:AC167">
    <cfRule type="cellIs" dxfId="588" priority="621" operator="equal">
      <formula>0</formula>
    </cfRule>
  </conditionalFormatting>
  <conditionalFormatting sqref="A169:A178">
    <cfRule type="cellIs" dxfId="587" priority="619" operator="equal">
      <formula>0</formula>
    </cfRule>
    <cfRule type="cellIs" dxfId="586" priority="620" operator="equal">
      <formula>0</formula>
    </cfRule>
  </conditionalFormatting>
  <conditionalFormatting sqref="B179">
    <cfRule type="containsText" dxfId="585" priority="618" operator="containsText" text="Grade">
      <formula>NOT(ISERROR(SEARCH("Grade",B179)))</formula>
    </cfRule>
  </conditionalFormatting>
  <conditionalFormatting sqref="A179">
    <cfRule type="cellIs" dxfId="584" priority="616" operator="equal">
      <formula>0</formula>
    </cfRule>
    <cfRule type="cellIs" dxfId="583" priority="617" operator="equal">
      <formula>0</formula>
    </cfRule>
  </conditionalFormatting>
  <conditionalFormatting sqref="D179:AC179">
    <cfRule type="cellIs" dxfId="582" priority="615" operator="equal">
      <formula>0</formula>
    </cfRule>
  </conditionalFormatting>
  <conditionalFormatting sqref="A181:A190">
    <cfRule type="cellIs" dxfId="581" priority="613" operator="equal">
      <formula>0</formula>
    </cfRule>
    <cfRule type="cellIs" dxfId="580" priority="614" operator="equal">
      <formula>0</formula>
    </cfRule>
  </conditionalFormatting>
  <conditionalFormatting sqref="B191">
    <cfRule type="containsText" dxfId="579" priority="612" operator="containsText" text="Grade">
      <formula>NOT(ISERROR(SEARCH("Grade",B191)))</formula>
    </cfRule>
  </conditionalFormatting>
  <conditionalFormatting sqref="A191">
    <cfRule type="cellIs" dxfId="578" priority="610" operator="equal">
      <formula>0</formula>
    </cfRule>
    <cfRule type="cellIs" dxfId="577" priority="611" operator="equal">
      <formula>0</formula>
    </cfRule>
  </conditionalFormatting>
  <conditionalFormatting sqref="D191:AC191">
    <cfRule type="cellIs" dxfId="576" priority="609" operator="equal">
      <formula>0</formula>
    </cfRule>
  </conditionalFormatting>
  <conditionalFormatting sqref="A193:A202">
    <cfRule type="cellIs" dxfId="575" priority="607" operator="equal">
      <formula>0</formula>
    </cfRule>
    <cfRule type="cellIs" dxfId="574" priority="608" operator="equal">
      <formula>0</formula>
    </cfRule>
  </conditionalFormatting>
  <conditionalFormatting sqref="B203">
    <cfRule type="containsText" dxfId="573" priority="606" operator="containsText" text="Grade">
      <formula>NOT(ISERROR(SEARCH("Grade",B203)))</formula>
    </cfRule>
  </conditionalFormatting>
  <conditionalFormatting sqref="A203">
    <cfRule type="cellIs" dxfId="572" priority="604" operator="equal">
      <formula>0</formula>
    </cfRule>
    <cfRule type="cellIs" dxfId="571" priority="605" operator="equal">
      <formula>0</formula>
    </cfRule>
  </conditionalFormatting>
  <conditionalFormatting sqref="D203:AC203">
    <cfRule type="cellIs" dxfId="570" priority="603" operator="equal">
      <formula>0</formula>
    </cfRule>
  </conditionalFormatting>
  <conditionalFormatting sqref="A205:A214">
    <cfRule type="cellIs" dxfId="569" priority="601" operator="equal">
      <formula>0</formula>
    </cfRule>
    <cfRule type="cellIs" dxfId="568" priority="602" operator="equal">
      <formula>0</formula>
    </cfRule>
  </conditionalFormatting>
  <conditionalFormatting sqref="B215">
    <cfRule type="containsText" dxfId="567" priority="600" operator="containsText" text="Grade">
      <formula>NOT(ISERROR(SEARCH("Grade",B215)))</formula>
    </cfRule>
  </conditionalFormatting>
  <conditionalFormatting sqref="A215">
    <cfRule type="cellIs" dxfId="566" priority="598" operator="equal">
      <formula>0</formula>
    </cfRule>
    <cfRule type="cellIs" dxfId="565" priority="599" operator="equal">
      <formula>0</formula>
    </cfRule>
  </conditionalFormatting>
  <conditionalFormatting sqref="D215:AC215">
    <cfRule type="cellIs" dxfId="564" priority="597" operator="equal">
      <formula>0</formula>
    </cfRule>
  </conditionalFormatting>
  <conditionalFormatting sqref="A217:A226">
    <cfRule type="cellIs" dxfId="563" priority="595" operator="equal">
      <formula>0</formula>
    </cfRule>
    <cfRule type="cellIs" dxfId="562" priority="596" operator="equal">
      <formula>0</formula>
    </cfRule>
  </conditionalFormatting>
  <conditionalFormatting sqref="B227">
    <cfRule type="containsText" dxfId="561" priority="594" operator="containsText" text="Grade">
      <formula>NOT(ISERROR(SEARCH("Grade",B227)))</formula>
    </cfRule>
  </conditionalFormatting>
  <conditionalFormatting sqref="A227">
    <cfRule type="cellIs" dxfId="560" priority="592" operator="equal">
      <formula>0</formula>
    </cfRule>
    <cfRule type="cellIs" dxfId="559" priority="593" operator="equal">
      <formula>0</formula>
    </cfRule>
  </conditionalFormatting>
  <conditionalFormatting sqref="D227:AC227">
    <cfRule type="cellIs" dxfId="558" priority="591" operator="equal">
      <formula>0</formula>
    </cfRule>
  </conditionalFormatting>
  <conditionalFormatting sqref="A229:A238">
    <cfRule type="cellIs" dxfId="557" priority="589" operator="equal">
      <formula>0</formula>
    </cfRule>
    <cfRule type="cellIs" dxfId="556" priority="590" operator="equal">
      <formula>0</formula>
    </cfRule>
  </conditionalFormatting>
  <conditionalFormatting sqref="B239">
    <cfRule type="containsText" dxfId="555" priority="588" operator="containsText" text="Grade">
      <formula>NOT(ISERROR(SEARCH("Grade",B239)))</formula>
    </cfRule>
  </conditionalFormatting>
  <conditionalFormatting sqref="A239">
    <cfRule type="cellIs" dxfId="554" priority="586" operator="equal">
      <formula>0</formula>
    </cfRule>
    <cfRule type="cellIs" dxfId="553" priority="587" operator="equal">
      <formula>0</formula>
    </cfRule>
  </conditionalFormatting>
  <conditionalFormatting sqref="D239:AC239">
    <cfRule type="cellIs" dxfId="552" priority="585" operator="equal">
      <formula>0</formula>
    </cfRule>
  </conditionalFormatting>
  <conditionalFormatting sqref="B241:B250">
    <cfRule type="containsText" dxfId="551" priority="584" operator="containsText" text="Grade">
      <formula>NOT(ISERROR(SEARCH("Grade",B241)))</formula>
    </cfRule>
  </conditionalFormatting>
  <conditionalFormatting sqref="B251">
    <cfRule type="containsText" dxfId="550" priority="581" operator="containsText" text="Grade">
      <formula>NOT(ISERROR(SEARCH("Grade",B251)))</formula>
    </cfRule>
  </conditionalFormatting>
  <conditionalFormatting sqref="A251">
    <cfRule type="cellIs" dxfId="549" priority="579" operator="equal">
      <formula>0</formula>
    </cfRule>
    <cfRule type="cellIs" dxfId="548" priority="580" operator="equal">
      <formula>0</formula>
    </cfRule>
  </conditionalFormatting>
  <conditionalFormatting sqref="D251:AC251">
    <cfRule type="cellIs" dxfId="547" priority="578" operator="equal">
      <formula>0</formula>
    </cfRule>
  </conditionalFormatting>
  <conditionalFormatting sqref="B229:B238">
    <cfRule type="containsText" dxfId="546" priority="577" operator="containsText" text="Grade">
      <formula>NOT(ISERROR(SEARCH("Grade",B229)))</formula>
    </cfRule>
  </conditionalFormatting>
  <conditionalFormatting sqref="B217:B226">
    <cfRule type="containsText" dxfId="545" priority="576" operator="containsText" text="Grade">
      <formula>NOT(ISERROR(SEARCH("Grade",B217)))</formula>
    </cfRule>
  </conditionalFormatting>
  <conditionalFormatting sqref="B205:B214">
    <cfRule type="containsText" dxfId="544" priority="575" operator="containsText" text="Grade">
      <formula>NOT(ISERROR(SEARCH("Grade",B205)))</formula>
    </cfRule>
  </conditionalFormatting>
  <conditionalFormatting sqref="B193:B202">
    <cfRule type="containsText" dxfId="543" priority="574" operator="containsText" text="Grade">
      <formula>NOT(ISERROR(SEARCH("Grade",B193)))</formula>
    </cfRule>
  </conditionalFormatting>
  <conditionalFormatting sqref="B181:B190">
    <cfRule type="containsText" dxfId="542" priority="573" operator="containsText" text="Grade">
      <formula>NOT(ISERROR(SEARCH("Grade",B181)))</formula>
    </cfRule>
  </conditionalFormatting>
  <conditionalFormatting sqref="B169:B178">
    <cfRule type="containsText" dxfId="541" priority="572" operator="containsText" text="Grade">
      <formula>NOT(ISERROR(SEARCH("Grade",B169)))</formula>
    </cfRule>
  </conditionalFormatting>
  <conditionalFormatting sqref="B157:B166">
    <cfRule type="containsText" dxfId="540" priority="571" operator="containsText" text="Grade">
      <formula>NOT(ISERROR(SEARCH("Grade",B157)))</formula>
    </cfRule>
  </conditionalFormatting>
  <conditionalFormatting sqref="B145:B154">
    <cfRule type="containsText" dxfId="539" priority="570" operator="containsText" text="Grade">
      <formula>NOT(ISERROR(SEARCH("Grade",B145)))</formula>
    </cfRule>
  </conditionalFormatting>
  <conditionalFormatting sqref="B133:B142">
    <cfRule type="containsText" dxfId="538" priority="569" operator="containsText" text="Grade">
      <formula>NOT(ISERROR(SEARCH("Grade",B133)))</formula>
    </cfRule>
  </conditionalFormatting>
  <conditionalFormatting sqref="A293 A305 A317 A365 A377">
    <cfRule type="cellIs" dxfId="537" priority="567" operator="equal">
      <formula>0</formula>
    </cfRule>
    <cfRule type="cellIs" dxfId="536" priority="568" operator="equal">
      <formula>0</formula>
    </cfRule>
  </conditionalFormatting>
  <conditionalFormatting sqref="B257 B281 B293 B305 B317 B329 B341 B353 B365 B377 B268:B269">
    <cfRule type="containsText" dxfId="535" priority="566" operator="containsText" text="Grade">
      <formula>NOT(ISERROR(SEARCH("Grade",B257)))</formula>
    </cfRule>
  </conditionalFormatting>
  <conditionalFormatting sqref="A257:A279 A281">
    <cfRule type="cellIs" dxfId="534" priority="564" operator="equal">
      <formula>0</formula>
    </cfRule>
    <cfRule type="cellIs" dxfId="533" priority="565" operator="equal">
      <formula>0</formula>
    </cfRule>
  </conditionalFormatting>
  <conditionalFormatting sqref="A366:A375">
    <cfRule type="cellIs" dxfId="532" priority="512" operator="equal">
      <formula>0</formula>
    </cfRule>
    <cfRule type="cellIs" dxfId="531" priority="513" operator="equal">
      <formula>0</formula>
    </cfRule>
  </conditionalFormatting>
  <conditionalFormatting sqref="A329 A341 A353">
    <cfRule type="cellIs" dxfId="530" priority="562" operator="equal">
      <formula>0</formula>
    </cfRule>
    <cfRule type="cellIs" dxfId="529" priority="563" operator="equal">
      <formula>0</formula>
    </cfRule>
  </conditionalFormatting>
  <conditionalFormatting sqref="D268:AC268">
    <cfRule type="cellIs" dxfId="528" priority="561" operator="equal">
      <formula>0</formula>
    </cfRule>
  </conditionalFormatting>
  <conditionalFormatting sqref="B280">
    <cfRule type="containsText" dxfId="527" priority="560" operator="containsText" text="Grade">
      <formula>NOT(ISERROR(SEARCH("Grade",B280)))</formula>
    </cfRule>
  </conditionalFormatting>
  <conditionalFormatting sqref="A280">
    <cfRule type="cellIs" dxfId="526" priority="558" operator="equal">
      <formula>0</formula>
    </cfRule>
    <cfRule type="cellIs" dxfId="525" priority="559" operator="equal">
      <formula>0</formula>
    </cfRule>
  </conditionalFormatting>
  <conditionalFormatting sqref="D280:AC280">
    <cfRule type="cellIs" dxfId="524" priority="557" operator="equal">
      <formula>0</formula>
    </cfRule>
  </conditionalFormatting>
  <conditionalFormatting sqref="B292">
    <cfRule type="containsText" dxfId="523" priority="554" operator="containsText" text="Grade">
      <formula>NOT(ISERROR(SEARCH("Grade",B292)))</formula>
    </cfRule>
  </conditionalFormatting>
  <conditionalFormatting sqref="A282:A291">
    <cfRule type="cellIs" dxfId="522" priority="555" operator="equal">
      <formula>0</formula>
    </cfRule>
    <cfRule type="cellIs" dxfId="521" priority="556" operator="equal">
      <formula>0</formula>
    </cfRule>
  </conditionalFormatting>
  <conditionalFormatting sqref="A292">
    <cfRule type="cellIs" dxfId="520" priority="552" operator="equal">
      <formula>0</formula>
    </cfRule>
    <cfRule type="cellIs" dxfId="519" priority="553" operator="equal">
      <formula>0</formula>
    </cfRule>
  </conditionalFormatting>
  <conditionalFormatting sqref="D292:AC292">
    <cfRule type="cellIs" dxfId="518" priority="551" operator="equal">
      <formula>0</formula>
    </cfRule>
  </conditionalFormatting>
  <conditionalFormatting sqref="A294:A303">
    <cfRule type="cellIs" dxfId="517" priority="549" operator="equal">
      <formula>0</formula>
    </cfRule>
    <cfRule type="cellIs" dxfId="516" priority="550" operator="equal">
      <formula>0</formula>
    </cfRule>
  </conditionalFormatting>
  <conditionalFormatting sqref="B304">
    <cfRule type="containsText" dxfId="515" priority="548" operator="containsText" text="Grade">
      <formula>NOT(ISERROR(SEARCH("Grade",B304)))</formula>
    </cfRule>
  </conditionalFormatting>
  <conditionalFormatting sqref="A304">
    <cfRule type="cellIs" dxfId="514" priority="546" operator="equal">
      <formula>0</formula>
    </cfRule>
    <cfRule type="cellIs" dxfId="513" priority="547" operator="equal">
      <formula>0</formula>
    </cfRule>
  </conditionalFormatting>
  <conditionalFormatting sqref="D304:AC304">
    <cfRule type="cellIs" dxfId="512" priority="545" operator="equal">
      <formula>0</formula>
    </cfRule>
  </conditionalFormatting>
  <conditionalFormatting sqref="A306:A315">
    <cfRule type="cellIs" dxfId="511" priority="543" operator="equal">
      <formula>0</formula>
    </cfRule>
    <cfRule type="cellIs" dxfId="510" priority="544" operator="equal">
      <formula>0</formula>
    </cfRule>
  </conditionalFormatting>
  <conditionalFormatting sqref="B316">
    <cfRule type="containsText" dxfId="509" priority="542" operator="containsText" text="Grade">
      <formula>NOT(ISERROR(SEARCH("Grade",B316)))</formula>
    </cfRule>
  </conditionalFormatting>
  <conditionalFormatting sqref="A316">
    <cfRule type="cellIs" dxfId="508" priority="540" operator="equal">
      <formula>0</formula>
    </cfRule>
    <cfRule type="cellIs" dxfId="507" priority="541" operator="equal">
      <formula>0</formula>
    </cfRule>
  </conditionalFormatting>
  <conditionalFormatting sqref="D316:AC316">
    <cfRule type="cellIs" dxfId="506" priority="539" operator="equal">
      <formula>0</formula>
    </cfRule>
  </conditionalFormatting>
  <conditionalFormatting sqref="A318:A327">
    <cfRule type="cellIs" dxfId="505" priority="537" operator="equal">
      <formula>0</formula>
    </cfRule>
    <cfRule type="cellIs" dxfId="504" priority="538" operator="equal">
      <formula>0</formula>
    </cfRule>
  </conditionalFormatting>
  <conditionalFormatting sqref="B328">
    <cfRule type="containsText" dxfId="503" priority="536" operator="containsText" text="Grade">
      <formula>NOT(ISERROR(SEARCH("Grade",B328)))</formula>
    </cfRule>
  </conditionalFormatting>
  <conditionalFormatting sqref="A328">
    <cfRule type="cellIs" dxfId="502" priority="534" operator="equal">
      <formula>0</formula>
    </cfRule>
    <cfRule type="cellIs" dxfId="501" priority="535" operator="equal">
      <formula>0</formula>
    </cfRule>
  </conditionalFormatting>
  <conditionalFormatting sqref="D328:AC328">
    <cfRule type="cellIs" dxfId="500" priority="533" operator="equal">
      <formula>0</formula>
    </cfRule>
  </conditionalFormatting>
  <conditionalFormatting sqref="A330:A339">
    <cfRule type="cellIs" dxfId="499" priority="531" operator="equal">
      <formula>0</formula>
    </cfRule>
    <cfRule type="cellIs" dxfId="498" priority="532" operator="equal">
      <formula>0</formula>
    </cfRule>
  </conditionalFormatting>
  <conditionalFormatting sqref="B340">
    <cfRule type="containsText" dxfId="497" priority="530" operator="containsText" text="Grade">
      <formula>NOT(ISERROR(SEARCH("Grade",B340)))</formula>
    </cfRule>
  </conditionalFormatting>
  <conditionalFormatting sqref="A340">
    <cfRule type="cellIs" dxfId="496" priority="528" operator="equal">
      <formula>0</formula>
    </cfRule>
    <cfRule type="cellIs" dxfId="495" priority="529" operator="equal">
      <formula>0</formula>
    </cfRule>
  </conditionalFormatting>
  <conditionalFormatting sqref="D340:AC340">
    <cfRule type="cellIs" dxfId="494" priority="527" operator="equal">
      <formula>0</formula>
    </cfRule>
  </conditionalFormatting>
  <conditionalFormatting sqref="A342:A351">
    <cfRule type="cellIs" dxfId="493" priority="525" operator="equal">
      <formula>0</formula>
    </cfRule>
    <cfRule type="cellIs" dxfId="492" priority="526" operator="equal">
      <formula>0</formula>
    </cfRule>
  </conditionalFormatting>
  <conditionalFormatting sqref="B352">
    <cfRule type="containsText" dxfId="491" priority="524" operator="containsText" text="Grade">
      <formula>NOT(ISERROR(SEARCH("Grade",B352)))</formula>
    </cfRule>
  </conditionalFormatting>
  <conditionalFormatting sqref="A352">
    <cfRule type="cellIs" dxfId="490" priority="522" operator="equal">
      <formula>0</formula>
    </cfRule>
    <cfRule type="cellIs" dxfId="489" priority="523" operator="equal">
      <formula>0</formula>
    </cfRule>
  </conditionalFormatting>
  <conditionalFormatting sqref="D352:AC352">
    <cfRule type="cellIs" dxfId="488" priority="521" operator="equal">
      <formula>0</formula>
    </cfRule>
  </conditionalFormatting>
  <conditionalFormatting sqref="A354:A363">
    <cfRule type="cellIs" dxfId="487" priority="519" operator="equal">
      <formula>0</formula>
    </cfRule>
    <cfRule type="cellIs" dxfId="486" priority="520" operator="equal">
      <formula>0</formula>
    </cfRule>
  </conditionalFormatting>
  <conditionalFormatting sqref="B364">
    <cfRule type="containsText" dxfId="485" priority="518" operator="containsText" text="Grade">
      <formula>NOT(ISERROR(SEARCH("Grade",B364)))</formula>
    </cfRule>
  </conditionalFormatting>
  <conditionalFormatting sqref="A364">
    <cfRule type="cellIs" dxfId="484" priority="516" operator="equal">
      <formula>0</formula>
    </cfRule>
    <cfRule type="cellIs" dxfId="483" priority="517" operator="equal">
      <formula>0</formula>
    </cfRule>
  </conditionalFormatting>
  <conditionalFormatting sqref="D364:AC364">
    <cfRule type="cellIs" dxfId="482" priority="515" operator="equal">
      <formula>0</formula>
    </cfRule>
  </conditionalFormatting>
  <conditionalFormatting sqref="B366:B375">
    <cfRule type="containsText" dxfId="481" priority="514" operator="containsText" text="Grade">
      <formula>NOT(ISERROR(SEARCH("Grade",B366)))</formula>
    </cfRule>
  </conditionalFormatting>
  <conditionalFormatting sqref="B376">
    <cfRule type="containsText" dxfId="480" priority="511" operator="containsText" text="Grade">
      <formula>NOT(ISERROR(SEARCH("Grade",B376)))</formula>
    </cfRule>
  </conditionalFormatting>
  <conditionalFormatting sqref="A376">
    <cfRule type="cellIs" dxfId="479" priority="509" operator="equal">
      <formula>0</formula>
    </cfRule>
    <cfRule type="cellIs" dxfId="478" priority="510" operator="equal">
      <formula>0</formula>
    </cfRule>
  </conditionalFormatting>
  <conditionalFormatting sqref="D376:AC376">
    <cfRule type="cellIs" dxfId="477" priority="508" operator="equal">
      <formula>0</formula>
    </cfRule>
  </conditionalFormatting>
  <conditionalFormatting sqref="B354:B363">
    <cfRule type="containsText" dxfId="476" priority="507" operator="containsText" text="Grade">
      <formula>NOT(ISERROR(SEARCH("Grade",B354)))</formula>
    </cfRule>
  </conditionalFormatting>
  <conditionalFormatting sqref="B342:B351">
    <cfRule type="containsText" dxfId="475" priority="506" operator="containsText" text="Grade">
      <formula>NOT(ISERROR(SEARCH("Grade",B342)))</formula>
    </cfRule>
  </conditionalFormatting>
  <conditionalFormatting sqref="B330:B339">
    <cfRule type="containsText" dxfId="474" priority="505" operator="containsText" text="Grade">
      <formula>NOT(ISERROR(SEARCH("Grade",B330)))</formula>
    </cfRule>
  </conditionalFormatting>
  <conditionalFormatting sqref="B318:B327">
    <cfRule type="containsText" dxfId="473" priority="504" operator="containsText" text="Grade">
      <formula>NOT(ISERROR(SEARCH("Grade",B318)))</formula>
    </cfRule>
  </conditionalFormatting>
  <conditionalFormatting sqref="B306:B315">
    <cfRule type="containsText" dxfId="472" priority="503" operator="containsText" text="Grade">
      <formula>NOT(ISERROR(SEARCH("Grade",B306)))</formula>
    </cfRule>
  </conditionalFormatting>
  <conditionalFormatting sqref="B294:B303">
    <cfRule type="containsText" dxfId="471" priority="502" operator="containsText" text="Grade">
      <formula>NOT(ISERROR(SEARCH("Grade",B294)))</formula>
    </cfRule>
  </conditionalFormatting>
  <conditionalFormatting sqref="B282:B291">
    <cfRule type="containsText" dxfId="470" priority="501" operator="containsText" text="Grade">
      <formula>NOT(ISERROR(SEARCH("Grade",B282)))</formula>
    </cfRule>
  </conditionalFormatting>
  <conditionalFormatting sqref="B270:B279">
    <cfRule type="containsText" dxfId="469" priority="500" operator="containsText" text="Grade">
      <formula>NOT(ISERROR(SEARCH("Grade",B270)))</formula>
    </cfRule>
  </conditionalFormatting>
  <conditionalFormatting sqref="B258:B267">
    <cfRule type="containsText" dxfId="468" priority="499" operator="containsText" text="Grade">
      <formula>NOT(ISERROR(SEARCH("Grade",B258)))</formula>
    </cfRule>
  </conditionalFormatting>
  <conditionalFormatting sqref="A394 A406 A418 A466 A478">
    <cfRule type="cellIs" dxfId="467" priority="497" operator="equal">
      <formula>0</formula>
    </cfRule>
    <cfRule type="cellIs" dxfId="466" priority="498" operator="equal">
      <formula>0</formula>
    </cfRule>
  </conditionalFormatting>
  <conditionalFormatting sqref="B382 B394 B406 B418 B430 B442 B454 B466 B478">
    <cfRule type="containsText" dxfId="465" priority="496" operator="containsText" text="Grade">
      <formula>NOT(ISERROR(SEARCH("Grade",B382)))</formula>
    </cfRule>
  </conditionalFormatting>
  <conditionalFormatting sqref="A382">
    <cfRule type="cellIs" dxfId="464" priority="494" operator="equal">
      <formula>0</formula>
    </cfRule>
    <cfRule type="cellIs" dxfId="463" priority="495" operator="equal">
      <formula>0</formula>
    </cfRule>
  </conditionalFormatting>
  <conditionalFormatting sqref="A467:A476">
    <cfRule type="cellIs" dxfId="462" priority="442" operator="equal">
      <formula>0</formula>
    </cfRule>
    <cfRule type="cellIs" dxfId="461" priority="443" operator="equal">
      <formula>0</formula>
    </cfRule>
  </conditionalFormatting>
  <conditionalFormatting sqref="A430 A442 A454">
    <cfRule type="cellIs" dxfId="460" priority="492" operator="equal">
      <formula>0</formula>
    </cfRule>
    <cfRule type="cellIs" dxfId="459" priority="493" operator="equal">
      <formula>0</formula>
    </cfRule>
  </conditionalFormatting>
  <conditionalFormatting sqref="B393">
    <cfRule type="containsText" dxfId="458" priority="484" operator="containsText" text="Grade">
      <formula>NOT(ISERROR(SEARCH("Grade",B393)))</formula>
    </cfRule>
  </conditionalFormatting>
  <conditionalFormatting sqref="A383:A392">
    <cfRule type="cellIs" dxfId="457" priority="485" operator="equal">
      <formula>0</formula>
    </cfRule>
    <cfRule type="cellIs" dxfId="456" priority="486" operator="equal">
      <formula>0</formula>
    </cfRule>
  </conditionalFormatting>
  <conditionalFormatting sqref="A393">
    <cfRule type="cellIs" dxfId="455" priority="482" operator="equal">
      <formula>0</formula>
    </cfRule>
    <cfRule type="cellIs" dxfId="454" priority="483" operator="equal">
      <formula>0</formula>
    </cfRule>
  </conditionalFormatting>
  <conditionalFormatting sqref="D393:AC393">
    <cfRule type="cellIs" dxfId="453" priority="481" operator="equal">
      <formula>0</formula>
    </cfRule>
  </conditionalFormatting>
  <conditionalFormatting sqref="A395:A404">
    <cfRule type="cellIs" dxfId="452" priority="479" operator="equal">
      <formula>0</formula>
    </cfRule>
    <cfRule type="cellIs" dxfId="451" priority="480" operator="equal">
      <formula>0</formula>
    </cfRule>
  </conditionalFormatting>
  <conditionalFormatting sqref="B405">
    <cfRule type="containsText" dxfId="450" priority="478" operator="containsText" text="Grade">
      <formula>NOT(ISERROR(SEARCH("Grade",B405)))</formula>
    </cfRule>
  </conditionalFormatting>
  <conditionalFormatting sqref="A405">
    <cfRule type="cellIs" dxfId="449" priority="476" operator="equal">
      <formula>0</formula>
    </cfRule>
    <cfRule type="cellIs" dxfId="448" priority="477" operator="equal">
      <formula>0</formula>
    </cfRule>
  </conditionalFormatting>
  <conditionalFormatting sqref="D405:AC405">
    <cfRule type="cellIs" dxfId="447" priority="475" operator="equal">
      <formula>0</formula>
    </cfRule>
  </conditionalFormatting>
  <conditionalFormatting sqref="A407:A416">
    <cfRule type="cellIs" dxfId="446" priority="473" operator="equal">
      <formula>0</formula>
    </cfRule>
    <cfRule type="cellIs" dxfId="445" priority="474" operator="equal">
      <formula>0</formula>
    </cfRule>
  </conditionalFormatting>
  <conditionalFormatting sqref="B417">
    <cfRule type="containsText" dxfId="444" priority="472" operator="containsText" text="Grade">
      <formula>NOT(ISERROR(SEARCH("Grade",B417)))</formula>
    </cfRule>
  </conditionalFormatting>
  <conditionalFormatting sqref="A417">
    <cfRule type="cellIs" dxfId="443" priority="470" operator="equal">
      <formula>0</formula>
    </cfRule>
    <cfRule type="cellIs" dxfId="442" priority="471" operator="equal">
      <formula>0</formula>
    </cfRule>
  </conditionalFormatting>
  <conditionalFormatting sqref="D417:AC417">
    <cfRule type="cellIs" dxfId="441" priority="469" operator="equal">
      <formula>0</formula>
    </cfRule>
  </conditionalFormatting>
  <conditionalFormatting sqref="A419:A428">
    <cfRule type="cellIs" dxfId="440" priority="467" operator="equal">
      <formula>0</formula>
    </cfRule>
    <cfRule type="cellIs" dxfId="439" priority="468" operator="equal">
      <formula>0</formula>
    </cfRule>
  </conditionalFormatting>
  <conditionalFormatting sqref="B429">
    <cfRule type="containsText" dxfId="438" priority="466" operator="containsText" text="Grade">
      <formula>NOT(ISERROR(SEARCH("Grade",B429)))</formula>
    </cfRule>
  </conditionalFormatting>
  <conditionalFormatting sqref="A429">
    <cfRule type="cellIs" dxfId="437" priority="464" operator="equal">
      <formula>0</formula>
    </cfRule>
    <cfRule type="cellIs" dxfId="436" priority="465" operator="equal">
      <formula>0</formula>
    </cfRule>
  </conditionalFormatting>
  <conditionalFormatting sqref="D429:AC429">
    <cfRule type="cellIs" dxfId="435" priority="463" operator="equal">
      <formula>0</formula>
    </cfRule>
  </conditionalFormatting>
  <conditionalFormatting sqref="A431:A440">
    <cfRule type="cellIs" dxfId="434" priority="461" operator="equal">
      <formula>0</formula>
    </cfRule>
    <cfRule type="cellIs" dxfId="433" priority="462" operator="equal">
      <formula>0</formula>
    </cfRule>
  </conditionalFormatting>
  <conditionalFormatting sqref="B441">
    <cfRule type="containsText" dxfId="432" priority="460" operator="containsText" text="Grade">
      <formula>NOT(ISERROR(SEARCH("Grade",B441)))</formula>
    </cfRule>
  </conditionalFormatting>
  <conditionalFormatting sqref="A441">
    <cfRule type="cellIs" dxfId="431" priority="458" operator="equal">
      <formula>0</formula>
    </cfRule>
    <cfRule type="cellIs" dxfId="430" priority="459" operator="equal">
      <formula>0</formula>
    </cfRule>
  </conditionalFormatting>
  <conditionalFormatting sqref="D441:AC441">
    <cfRule type="cellIs" dxfId="429" priority="457" operator="equal">
      <formula>0</formula>
    </cfRule>
  </conditionalFormatting>
  <conditionalFormatting sqref="A443:A452">
    <cfRule type="cellIs" dxfId="428" priority="455" operator="equal">
      <formula>0</formula>
    </cfRule>
    <cfRule type="cellIs" dxfId="427" priority="456" operator="equal">
      <formula>0</formula>
    </cfRule>
  </conditionalFormatting>
  <conditionalFormatting sqref="B453">
    <cfRule type="containsText" dxfId="426" priority="454" operator="containsText" text="Grade">
      <formula>NOT(ISERROR(SEARCH("Grade",B453)))</formula>
    </cfRule>
  </conditionalFormatting>
  <conditionalFormatting sqref="A453">
    <cfRule type="cellIs" dxfId="425" priority="452" operator="equal">
      <formula>0</formula>
    </cfRule>
    <cfRule type="cellIs" dxfId="424" priority="453" operator="equal">
      <formula>0</formula>
    </cfRule>
  </conditionalFormatting>
  <conditionalFormatting sqref="D453:AC453">
    <cfRule type="cellIs" dxfId="423" priority="451" operator="equal">
      <formula>0</formula>
    </cfRule>
  </conditionalFormatting>
  <conditionalFormatting sqref="A455:A464">
    <cfRule type="cellIs" dxfId="422" priority="449" operator="equal">
      <formula>0</formula>
    </cfRule>
    <cfRule type="cellIs" dxfId="421" priority="450" operator="equal">
      <formula>0</formula>
    </cfRule>
  </conditionalFormatting>
  <conditionalFormatting sqref="B465">
    <cfRule type="containsText" dxfId="420" priority="448" operator="containsText" text="Grade">
      <formula>NOT(ISERROR(SEARCH("Grade",B465)))</formula>
    </cfRule>
  </conditionalFormatting>
  <conditionalFormatting sqref="A465">
    <cfRule type="cellIs" dxfId="419" priority="446" operator="equal">
      <formula>0</formula>
    </cfRule>
    <cfRule type="cellIs" dxfId="418" priority="447" operator="equal">
      <formula>0</formula>
    </cfRule>
  </conditionalFormatting>
  <conditionalFormatting sqref="D465:AC465">
    <cfRule type="cellIs" dxfId="417" priority="445" operator="equal">
      <formula>0</formula>
    </cfRule>
  </conditionalFormatting>
  <conditionalFormatting sqref="B467:B476">
    <cfRule type="containsText" dxfId="416" priority="444" operator="containsText" text="Grade">
      <formula>NOT(ISERROR(SEARCH("Grade",B467)))</formula>
    </cfRule>
  </conditionalFormatting>
  <conditionalFormatting sqref="B477">
    <cfRule type="containsText" dxfId="415" priority="441" operator="containsText" text="Grade">
      <formula>NOT(ISERROR(SEARCH("Grade",B477)))</formula>
    </cfRule>
  </conditionalFormatting>
  <conditionalFormatting sqref="A477">
    <cfRule type="cellIs" dxfId="414" priority="439" operator="equal">
      <formula>0</formula>
    </cfRule>
    <cfRule type="cellIs" dxfId="413" priority="440" operator="equal">
      <formula>0</formula>
    </cfRule>
  </conditionalFormatting>
  <conditionalFormatting sqref="D477:AC477">
    <cfRule type="cellIs" dxfId="412" priority="438" operator="equal">
      <formula>0</formula>
    </cfRule>
  </conditionalFormatting>
  <conditionalFormatting sqref="B455:B464">
    <cfRule type="containsText" dxfId="411" priority="437" operator="containsText" text="Grade">
      <formula>NOT(ISERROR(SEARCH("Grade",B455)))</formula>
    </cfRule>
  </conditionalFormatting>
  <conditionalFormatting sqref="B443:B452">
    <cfRule type="containsText" dxfId="410" priority="436" operator="containsText" text="Grade">
      <formula>NOT(ISERROR(SEARCH("Grade",B443)))</formula>
    </cfRule>
  </conditionalFormatting>
  <conditionalFormatting sqref="B431:B440">
    <cfRule type="containsText" dxfId="409" priority="435" operator="containsText" text="Grade">
      <formula>NOT(ISERROR(SEARCH("Grade",B431)))</formula>
    </cfRule>
  </conditionalFormatting>
  <conditionalFormatting sqref="B419:B428">
    <cfRule type="containsText" dxfId="408" priority="434" operator="containsText" text="Grade">
      <formula>NOT(ISERROR(SEARCH("Grade",B419)))</formula>
    </cfRule>
  </conditionalFormatting>
  <conditionalFormatting sqref="B407:B416">
    <cfRule type="containsText" dxfId="407" priority="433" operator="containsText" text="Grade">
      <formula>NOT(ISERROR(SEARCH("Grade",B407)))</formula>
    </cfRule>
  </conditionalFormatting>
  <conditionalFormatting sqref="B395:B404">
    <cfRule type="containsText" dxfId="406" priority="432" operator="containsText" text="Grade">
      <formula>NOT(ISERROR(SEARCH("Grade",B395)))</formula>
    </cfRule>
  </conditionalFormatting>
  <conditionalFormatting sqref="B383:B392">
    <cfRule type="containsText" dxfId="405" priority="431" operator="containsText" text="Grade">
      <formula>NOT(ISERROR(SEARCH("Grade",B383)))</formula>
    </cfRule>
  </conditionalFormatting>
  <conditionalFormatting sqref="A519 A531 A543 A591 A603">
    <cfRule type="cellIs" dxfId="404" priority="427" operator="equal">
      <formula>0</formula>
    </cfRule>
    <cfRule type="cellIs" dxfId="403" priority="428" operator="equal">
      <formula>0</formula>
    </cfRule>
  </conditionalFormatting>
  <conditionalFormatting sqref="B483 B507 B519 B531 B543 B555 B567 B579 B591 B603 B494:B495">
    <cfRule type="containsText" dxfId="402" priority="426" operator="containsText" text="Grade">
      <formula>NOT(ISERROR(SEARCH("Grade",B483)))</formula>
    </cfRule>
  </conditionalFormatting>
  <conditionalFormatting sqref="A483:A505 A507">
    <cfRule type="cellIs" dxfId="401" priority="424" operator="equal">
      <formula>0</formula>
    </cfRule>
    <cfRule type="cellIs" dxfId="400" priority="425" operator="equal">
      <formula>0</formula>
    </cfRule>
  </conditionalFormatting>
  <conditionalFormatting sqref="A592:A601">
    <cfRule type="cellIs" dxfId="399" priority="372" operator="equal">
      <formula>0</formula>
    </cfRule>
    <cfRule type="cellIs" dxfId="398" priority="373" operator="equal">
      <formula>0</formula>
    </cfRule>
  </conditionalFormatting>
  <conditionalFormatting sqref="A555 A567 A579">
    <cfRule type="cellIs" dxfId="397" priority="422" operator="equal">
      <formula>0</formula>
    </cfRule>
    <cfRule type="cellIs" dxfId="396" priority="423" operator="equal">
      <formula>0</formula>
    </cfRule>
  </conditionalFormatting>
  <conditionalFormatting sqref="D494:AC494">
    <cfRule type="cellIs" dxfId="395" priority="421" operator="equal">
      <formula>0</formula>
    </cfRule>
  </conditionalFormatting>
  <conditionalFormatting sqref="B506">
    <cfRule type="containsText" dxfId="394" priority="420" operator="containsText" text="Grade">
      <formula>NOT(ISERROR(SEARCH("Grade",B506)))</formula>
    </cfRule>
  </conditionalFormatting>
  <conditionalFormatting sqref="A506">
    <cfRule type="cellIs" dxfId="393" priority="418" operator="equal">
      <formula>0</formula>
    </cfRule>
    <cfRule type="cellIs" dxfId="392" priority="419" operator="equal">
      <formula>0</formula>
    </cfRule>
  </conditionalFormatting>
  <conditionalFormatting sqref="D506:AC506">
    <cfRule type="cellIs" dxfId="391" priority="417" operator="equal">
      <formula>0</formula>
    </cfRule>
  </conditionalFormatting>
  <conditionalFormatting sqref="B518">
    <cfRule type="containsText" dxfId="390" priority="414" operator="containsText" text="Grade">
      <formula>NOT(ISERROR(SEARCH("Grade",B518)))</formula>
    </cfRule>
  </conditionalFormatting>
  <conditionalFormatting sqref="A508:A517">
    <cfRule type="cellIs" dxfId="389" priority="415" operator="equal">
      <formula>0</formula>
    </cfRule>
    <cfRule type="cellIs" dxfId="388" priority="416" operator="equal">
      <formula>0</formula>
    </cfRule>
  </conditionalFormatting>
  <conditionalFormatting sqref="A518">
    <cfRule type="cellIs" dxfId="387" priority="412" operator="equal">
      <formula>0</formula>
    </cfRule>
    <cfRule type="cellIs" dxfId="386" priority="413" operator="equal">
      <formula>0</formula>
    </cfRule>
  </conditionalFormatting>
  <conditionalFormatting sqref="D518:AC518">
    <cfRule type="cellIs" dxfId="385" priority="411" operator="equal">
      <formula>0</formula>
    </cfRule>
  </conditionalFormatting>
  <conditionalFormatting sqref="A520:A529">
    <cfRule type="cellIs" dxfId="384" priority="409" operator="equal">
      <formula>0</formula>
    </cfRule>
    <cfRule type="cellIs" dxfId="383" priority="410" operator="equal">
      <formula>0</formula>
    </cfRule>
  </conditionalFormatting>
  <conditionalFormatting sqref="B530">
    <cfRule type="containsText" dxfId="382" priority="408" operator="containsText" text="Grade">
      <formula>NOT(ISERROR(SEARCH("Grade",B530)))</formula>
    </cfRule>
  </conditionalFormatting>
  <conditionalFormatting sqref="A530">
    <cfRule type="cellIs" dxfId="381" priority="406" operator="equal">
      <formula>0</formula>
    </cfRule>
    <cfRule type="cellIs" dxfId="380" priority="407" operator="equal">
      <formula>0</formula>
    </cfRule>
  </conditionalFormatting>
  <conditionalFormatting sqref="D530:AC530">
    <cfRule type="cellIs" dxfId="379" priority="405" operator="equal">
      <formula>0</formula>
    </cfRule>
  </conditionalFormatting>
  <conditionalFormatting sqref="A532:A541">
    <cfRule type="cellIs" dxfId="378" priority="403" operator="equal">
      <formula>0</formula>
    </cfRule>
    <cfRule type="cellIs" dxfId="377" priority="404" operator="equal">
      <formula>0</formula>
    </cfRule>
  </conditionalFormatting>
  <conditionalFormatting sqref="B542">
    <cfRule type="containsText" dxfId="376" priority="402" operator="containsText" text="Grade">
      <formula>NOT(ISERROR(SEARCH("Grade",B542)))</formula>
    </cfRule>
  </conditionalFormatting>
  <conditionalFormatting sqref="A542">
    <cfRule type="cellIs" dxfId="375" priority="400" operator="equal">
      <formula>0</formula>
    </cfRule>
    <cfRule type="cellIs" dxfId="374" priority="401" operator="equal">
      <formula>0</formula>
    </cfRule>
  </conditionalFormatting>
  <conditionalFormatting sqref="D542:AC542">
    <cfRule type="cellIs" dxfId="373" priority="399" operator="equal">
      <formula>0</formula>
    </cfRule>
  </conditionalFormatting>
  <conditionalFormatting sqref="A544:A553">
    <cfRule type="cellIs" dxfId="372" priority="397" operator="equal">
      <formula>0</formula>
    </cfRule>
    <cfRule type="cellIs" dxfId="371" priority="398" operator="equal">
      <formula>0</formula>
    </cfRule>
  </conditionalFormatting>
  <conditionalFormatting sqref="B554">
    <cfRule type="containsText" dxfId="370" priority="396" operator="containsText" text="Grade">
      <formula>NOT(ISERROR(SEARCH("Grade",B554)))</formula>
    </cfRule>
  </conditionalFormatting>
  <conditionalFormatting sqref="A554">
    <cfRule type="cellIs" dxfId="369" priority="394" operator="equal">
      <formula>0</formula>
    </cfRule>
    <cfRule type="cellIs" dxfId="368" priority="395" operator="equal">
      <formula>0</formula>
    </cfRule>
  </conditionalFormatting>
  <conditionalFormatting sqref="D554:AC554">
    <cfRule type="cellIs" dxfId="367" priority="393" operator="equal">
      <formula>0</formula>
    </cfRule>
  </conditionalFormatting>
  <conditionalFormatting sqref="A556:A565">
    <cfRule type="cellIs" dxfId="366" priority="391" operator="equal">
      <formula>0</formula>
    </cfRule>
    <cfRule type="cellIs" dxfId="365" priority="392" operator="equal">
      <formula>0</formula>
    </cfRule>
  </conditionalFormatting>
  <conditionalFormatting sqref="B566">
    <cfRule type="containsText" dxfId="364" priority="390" operator="containsText" text="Grade">
      <formula>NOT(ISERROR(SEARCH("Grade",B566)))</formula>
    </cfRule>
  </conditionalFormatting>
  <conditionalFormatting sqref="A566">
    <cfRule type="cellIs" dxfId="363" priority="388" operator="equal">
      <formula>0</formula>
    </cfRule>
    <cfRule type="cellIs" dxfId="362" priority="389" operator="equal">
      <formula>0</formula>
    </cfRule>
  </conditionalFormatting>
  <conditionalFormatting sqref="D566:AC566">
    <cfRule type="cellIs" dxfId="361" priority="387" operator="equal">
      <formula>0</formula>
    </cfRule>
  </conditionalFormatting>
  <conditionalFormatting sqref="A568:A577">
    <cfRule type="cellIs" dxfId="360" priority="385" operator="equal">
      <formula>0</formula>
    </cfRule>
    <cfRule type="cellIs" dxfId="359" priority="386" operator="equal">
      <formula>0</formula>
    </cfRule>
  </conditionalFormatting>
  <conditionalFormatting sqref="B578">
    <cfRule type="containsText" dxfId="358" priority="384" operator="containsText" text="Grade">
      <formula>NOT(ISERROR(SEARCH("Grade",B578)))</formula>
    </cfRule>
  </conditionalFormatting>
  <conditionalFormatting sqref="A578">
    <cfRule type="cellIs" dxfId="357" priority="382" operator="equal">
      <formula>0</formula>
    </cfRule>
    <cfRule type="cellIs" dxfId="356" priority="383" operator="equal">
      <formula>0</formula>
    </cfRule>
  </conditionalFormatting>
  <conditionalFormatting sqref="D578:AC578">
    <cfRule type="cellIs" dxfId="355" priority="381" operator="equal">
      <formula>0</formula>
    </cfRule>
  </conditionalFormatting>
  <conditionalFormatting sqref="A580:A589">
    <cfRule type="cellIs" dxfId="354" priority="379" operator="equal">
      <formula>0</formula>
    </cfRule>
    <cfRule type="cellIs" dxfId="353" priority="380" operator="equal">
      <formula>0</formula>
    </cfRule>
  </conditionalFormatting>
  <conditionalFormatting sqref="B590">
    <cfRule type="containsText" dxfId="352" priority="378" operator="containsText" text="Grade">
      <formula>NOT(ISERROR(SEARCH("Grade",B590)))</formula>
    </cfRule>
  </conditionalFormatting>
  <conditionalFormatting sqref="A590">
    <cfRule type="cellIs" dxfId="351" priority="376" operator="equal">
      <formula>0</formula>
    </cfRule>
    <cfRule type="cellIs" dxfId="350" priority="377" operator="equal">
      <formula>0</formula>
    </cfRule>
  </conditionalFormatting>
  <conditionalFormatting sqref="D590:AC590">
    <cfRule type="cellIs" dxfId="349" priority="375" operator="equal">
      <formula>0</formula>
    </cfRule>
  </conditionalFormatting>
  <conditionalFormatting sqref="B592:B601">
    <cfRule type="containsText" dxfId="348" priority="374" operator="containsText" text="Grade">
      <formula>NOT(ISERROR(SEARCH("Grade",B592)))</formula>
    </cfRule>
  </conditionalFormatting>
  <conditionalFormatting sqref="B602">
    <cfRule type="containsText" dxfId="347" priority="371" operator="containsText" text="Grade">
      <formula>NOT(ISERROR(SEARCH("Grade",B602)))</formula>
    </cfRule>
  </conditionalFormatting>
  <conditionalFormatting sqref="A602">
    <cfRule type="cellIs" dxfId="346" priority="369" operator="equal">
      <formula>0</formula>
    </cfRule>
    <cfRule type="cellIs" dxfId="345" priority="370" operator="equal">
      <formula>0</formula>
    </cfRule>
  </conditionalFormatting>
  <conditionalFormatting sqref="D602:AC602">
    <cfRule type="cellIs" dxfId="344" priority="368" operator="equal">
      <formula>0</formula>
    </cfRule>
  </conditionalFormatting>
  <conditionalFormatting sqref="B580:B589">
    <cfRule type="containsText" dxfId="343" priority="367" operator="containsText" text="Grade">
      <formula>NOT(ISERROR(SEARCH("Grade",B580)))</formula>
    </cfRule>
  </conditionalFormatting>
  <conditionalFormatting sqref="B568:B577">
    <cfRule type="containsText" dxfId="342" priority="366" operator="containsText" text="Grade">
      <formula>NOT(ISERROR(SEARCH("Grade",B568)))</formula>
    </cfRule>
  </conditionalFormatting>
  <conditionalFormatting sqref="B556:B565">
    <cfRule type="containsText" dxfId="341" priority="365" operator="containsText" text="Grade">
      <formula>NOT(ISERROR(SEARCH("Grade",B556)))</formula>
    </cfRule>
  </conditionalFormatting>
  <conditionalFormatting sqref="B544:B553">
    <cfRule type="containsText" dxfId="340" priority="364" operator="containsText" text="Grade">
      <formula>NOT(ISERROR(SEARCH("Grade",B544)))</formula>
    </cfRule>
  </conditionalFormatting>
  <conditionalFormatting sqref="B532:B541">
    <cfRule type="containsText" dxfId="339" priority="363" operator="containsText" text="Grade">
      <formula>NOT(ISERROR(SEARCH("Grade",B532)))</formula>
    </cfRule>
  </conditionalFormatting>
  <conditionalFormatting sqref="B520:B529">
    <cfRule type="containsText" dxfId="338" priority="362" operator="containsText" text="Grade">
      <formula>NOT(ISERROR(SEARCH("Grade",B520)))</formula>
    </cfRule>
  </conditionalFormatting>
  <conditionalFormatting sqref="B508:B517">
    <cfRule type="containsText" dxfId="337" priority="361" operator="containsText" text="Grade">
      <formula>NOT(ISERROR(SEARCH("Grade",B508)))</formula>
    </cfRule>
  </conditionalFormatting>
  <conditionalFormatting sqref="B496:B505">
    <cfRule type="containsText" dxfId="336" priority="360" operator="containsText" text="Grade">
      <formula>NOT(ISERROR(SEARCH("Grade",B496)))</formula>
    </cfRule>
  </conditionalFormatting>
  <conditionalFormatting sqref="B484:B493">
    <cfRule type="containsText" dxfId="335" priority="359" operator="containsText" text="Grade">
      <formula>NOT(ISERROR(SEARCH("Grade",B484)))</formula>
    </cfRule>
  </conditionalFormatting>
  <conditionalFormatting sqref="A644 A656 A668 A716 A728">
    <cfRule type="cellIs" dxfId="334" priority="357" operator="equal">
      <formula>0</formula>
    </cfRule>
    <cfRule type="cellIs" dxfId="333" priority="358" operator="equal">
      <formula>0</formula>
    </cfRule>
  </conditionalFormatting>
  <conditionalFormatting sqref="B608 B632 B644 B656 B668 B680 B692 B704 B716 B728 B619:B620">
    <cfRule type="containsText" dxfId="332" priority="356" operator="containsText" text="Grade">
      <formula>NOT(ISERROR(SEARCH("Grade",B608)))</formula>
    </cfRule>
  </conditionalFormatting>
  <conditionalFormatting sqref="A608:A630 A632">
    <cfRule type="cellIs" dxfId="331" priority="354" operator="equal">
      <formula>0</formula>
    </cfRule>
    <cfRule type="cellIs" dxfId="330" priority="355" operator="equal">
      <formula>0</formula>
    </cfRule>
  </conditionalFormatting>
  <conditionalFormatting sqref="A717:A726">
    <cfRule type="cellIs" dxfId="329" priority="302" operator="equal">
      <formula>0</formula>
    </cfRule>
    <cfRule type="cellIs" dxfId="328" priority="303" operator="equal">
      <formula>0</formula>
    </cfRule>
  </conditionalFormatting>
  <conditionalFormatting sqref="A680 A692 A704">
    <cfRule type="cellIs" dxfId="327" priority="352" operator="equal">
      <formula>0</formula>
    </cfRule>
    <cfRule type="cellIs" dxfId="326" priority="353" operator="equal">
      <formula>0</formula>
    </cfRule>
  </conditionalFormatting>
  <conditionalFormatting sqref="D619:AC619">
    <cfRule type="cellIs" dxfId="325" priority="351" operator="equal">
      <formula>0</formula>
    </cfRule>
  </conditionalFormatting>
  <conditionalFormatting sqref="B631">
    <cfRule type="containsText" dxfId="324" priority="350" operator="containsText" text="Grade">
      <formula>NOT(ISERROR(SEARCH("Grade",B631)))</formula>
    </cfRule>
  </conditionalFormatting>
  <conditionalFormatting sqref="A631">
    <cfRule type="cellIs" dxfId="323" priority="348" operator="equal">
      <formula>0</formula>
    </cfRule>
    <cfRule type="cellIs" dxfId="322" priority="349" operator="equal">
      <formula>0</formula>
    </cfRule>
  </conditionalFormatting>
  <conditionalFormatting sqref="D631:AC631">
    <cfRule type="cellIs" dxfId="321" priority="347" operator="equal">
      <formula>0</formula>
    </cfRule>
  </conditionalFormatting>
  <conditionalFormatting sqref="B643">
    <cfRule type="containsText" dxfId="320" priority="344" operator="containsText" text="Grade">
      <formula>NOT(ISERROR(SEARCH("Grade",B643)))</formula>
    </cfRule>
  </conditionalFormatting>
  <conditionalFormatting sqref="A633:A642">
    <cfRule type="cellIs" dxfId="319" priority="345" operator="equal">
      <formula>0</formula>
    </cfRule>
    <cfRule type="cellIs" dxfId="318" priority="346" operator="equal">
      <formula>0</formula>
    </cfRule>
  </conditionalFormatting>
  <conditionalFormatting sqref="A643">
    <cfRule type="cellIs" dxfId="317" priority="342" operator="equal">
      <formula>0</formula>
    </cfRule>
    <cfRule type="cellIs" dxfId="316" priority="343" operator="equal">
      <formula>0</formula>
    </cfRule>
  </conditionalFormatting>
  <conditionalFormatting sqref="D643:AC643">
    <cfRule type="cellIs" dxfId="315" priority="341" operator="equal">
      <formula>0</formula>
    </cfRule>
  </conditionalFormatting>
  <conditionalFormatting sqref="A645:A654">
    <cfRule type="cellIs" dxfId="314" priority="339" operator="equal">
      <formula>0</formula>
    </cfRule>
    <cfRule type="cellIs" dxfId="313" priority="340" operator="equal">
      <formula>0</formula>
    </cfRule>
  </conditionalFormatting>
  <conditionalFormatting sqref="B655">
    <cfRule type="containsText" dxfId="312" priority="338" operator="containsText" text="Grade">
      <formula>NOT(ISERROR(SEARCH("Grade",B655)))</formula>
    </cfRule>
  </conditionalFormatting>
  <conditionalFormatting sqref="A655">
    <cfRule type="cellIs" dxfId="311" priority="336" operator="equal">
      <formula>0</formula>
    </cfRule>
    <cfRule type="cellIs" dxfId="310" priority="337" operator="equal">
      <formula>0</formula>
    </cfRule>
  </conditionalFormatting>
  <conditionalFormatting sqref="D655:AC655">
    <cfRule type="cellIs" dxfId="309" priority="335" operator="equal">
      <formula>0</formula>
    </cfRule>
  </conditionalFormatting>
  <conditionalFormatting sqref="A657:A666">
    <cfRule type="cellIs" dxfId="308" priority="333" operator="equal">
      <formula>0</formula>
    </cfRule>
    <cfRule type="cellIs" dxfId="307" priority="334" operator="equal">
      <formula>0</formula>
    </cfRule>
  </conditionalFormatting>
  <conditionalFormatting sqref="B667">
    <cfRule type="containsText" dxfId="306" priority="332" operator="containsText" text="Grade">
      <formula>NOT(ISERROR(SEARCH("Grade",B667)))</formula>
    </cfRule>
  </conditionalFormatting>
  <conditionalFormatting sqref="A667">
    <cfRule type="cellIs" dxfId="305" priority="330" operator="equal">
      <formula>0</formula>
    </cfRule>
    <cfRule type="cellIs" dxfId="304" priority="331" operator="equal">
      <formula>0</formula>
    </cfRule>
  </conditionalFormatting>
  <conditionalFormatting sqref="D667:AC667">
    <cfRule type="cellIs" dxfId="303" priority="329" operator="equal">
      <formula>0</formula>
    </cfRule>
  </conditionalFormatting>
  <conditionalFormatting sqref="A669:A678">
    <cfRule type="cellIs" dxfId="302" priority="327" operator="equal">
      <formula>0</formula>
    </cfRule>
    <cfRule type="cellIs" dxfId="301" priority="328" operator="equal">
      <formula>0</formula>
    </cfRule>
  </conditionalFormatting>
  <conditionalFormatting sqref="B679">
    <cfRule type="containsText" dxfId="300" priority="326" operator="containsText" text="Grade">
      <formula>NOT(ISERROR(SEARCH("Grade",B679)))</formula>
    </cfRule>
  </conditionalFormatting>
  <conditionalFormatting sqref="A679">
    <cfRule type="cellIs" dxfId="299" priority="324" operator="equal">
      <formula>0</formula>
    </cfRule>
    <cfRule type="cellIs" dxfId="298" priority="325" operator="equal">
      <formula>0</formula>
    </cfRule>
  </conditionalFormatting>
  <conditionalFormatting sqref="D679:AC679">
    <cfRule type="cellIs" dxfId="297" priority="323" operator="equal">
      <formula>0</formula>
    </cfRule>
  </conditionalFormatting>
  <conditionalFormatting sqref="A681:A690">
    <cfRule type="cellIs" dxfId="296" priority="321" operator="equal">
      <formula>0</formula>
    </cfRule>
    <cfRule type="cellIs" dxfId="295" priority="322" operator="equal">
      <formula>0</formula>
    </cfRule>
  </conditionalFormatting>
  <conditionalFormatting sqref="B691">
    <cfRule type="containsText" dxfId="294" priority="320" operator="containsText" text="Grade">
      <formula>NOT(ISERROR(SEARCH("Grade",B691)))</formula>
    </cfRule>
  </conditionalFormatting>
  <conditionalFormatting sqref="A691">
    <cfRule type="cellIs" dxfId="293" priority="318" operator="equal">
      <formula>0</formula>
    </cfRule>
    <cfRule type="cellIs" dxfId="292" priority="319" operator="equal">
      <formula>0</formula>
    </cfRule>
  </conditionalFormatting>
  <conditionalFormatting sqref="D691:AC691">
    <cfRule type="cellIs" dxfId="291" priority="317" operator="equal">
      <formula>0</formula>
    </cfRule>
  </conditionalFormatting>
  <conditionalFormatting sqref="A693:A702">
    <cfRule type="cellIs" dxfId="290" priority="315" operator="equal">
      <formula>0</formula>
    </cfRule>
    <cfRule type="cellIs" dxfId="289" priority="316" operator="equal">
      <formula>0</formula>
    </cfRule>
  </conditionalFormatting>
  <conditionalFormatting sqref="B703">
    <cfRule type="containsText" dxfId="288" priority="314" operator="containsText" text="Grade">
      <formula>NOT(ISERROR(SEARCH("Grade",B703)))</formula>
    </cfRule>
  </conditionalFormatting>
  <conditionalFormatting sqref="A703">
    <cfRule type="cellIs" dxfId="287" priority="312" operator="equal">
      <formula>0</formula>
    </cfRule>
    <cfRule type="cellIs" dxfId="286" priority="313" operator="equal">
      <formula>0</formula>
    </cfRule>
  </conditionalFormatting>
  <conditionalFormatting sqref="D703:AC703">
    <cfRule type="cellIs" dxfId="285" priority="311" operator="equal">
      <formula>0</formula>
    </cfRule>
  </conditionalFormatting>
  <conditionalFormatting sqref="A705:A714">
    <cfRule type="cellIs" dxfId="284" priority="309" operator="equal">
      <formula>0</formula>
    </cfRule>
    <cfRule type="cellIs" dxfId="283" priority="310" operator="equal">
      <formula>0</formula>
    </cfRule>
  </conditionalFormatting>
  <conditionalFormatting sqref="B715">
    <cfRule type="containsText" dxfId="282" priority="308" operator="containsText" text="Grade">
      <formula>NOT(ISERROR(SEARCH("Grade",B715)))</formula>
    </cfRule>
  </conditionalFormatting>
  <conditionalFormatting sqref="A715">
    <cfRule type="cellIs" dxfId="281" priority="306" operator="equal">
      <formula>0</formula>
    </cfRule>
    <cfRule type="cellIs" dxfId="280" priority="307" operator="equal">
      <formula>0</formula>
    </cfRule>
  </conditionalFormatting>
  <conditionalFormatting sqref="D715:AC715">
    <cfRule type="cellIs" dxfId="279" priority="305" operator="equal">
      <formula>0</formula>
    </cfRule>
  </conditionalFormatting>
  <conditionalFormatting sqref="B717:B726">
    <cfRule type="containsText" dxfId="278" priority="304" operator="containsText" text="Grade">
      <formula>NOT(ISERROR(SEARCH("Grade",B717)))</formula>
    </cfRule>
  </conditionalFormatting>
  <conditionalFormatting sqref="B727">
    <cfRule type="containsText" dxfId="277" priority="301" operator="containsText" text="Grade">
      <formula>NOT(ISERROR(SEARCH("Grade",B727)))</formula>
    </cfRule>
  </conditionalFormatting>
  <conditionalFormatting sqref="A727">
    <cfRule type="cellIs" dxfId="276" priority="299" operator="equal">
      <formula>0</formula>
    </cfRule>
    <cfRule type="cellIs" dxfId="275" priority="300" operator="equal">
      <formula>0</formula>
    </cfRule>
  </conditionalFormatting>
  <conditionalFormatting sqref="D727:AC727">
    <cfRule type="cellIs" dxfId="274" priority="298" operator="equal">
      <formula>0</formula>
    </cfRule>
  </conditionalFormatting>
  <conditionalFormatting sqref="B705:B714">
    <cfRule type="containsText" dxfId="273" priority="297" operator="containsText" text="Grade">
      <formula>NOT(ISERROR(SEARCH("Grade",B705)))</formula>
    </cfRule>
  </conditionalFormatting>
  <conditionalFormatting sqref="B693:B702">
    <cfRule type="containsText" dxfId="272" priority="296" operator="containsText" text="Grade">
      <formula>NOT(ISERROR(SEARCH("Grade",B693)))</formula>
    </cfRule>
  </conditionalFormatting>
  <conditionalFormatting sqref="B681:B690">
    <cfRule type="containsText" dxfId="271" priority="295" operator="containsText" text="Grade">
      <formula>NOT(ISERROR(SEARCH("Grade",B681)))</formula>
    </cfRule>
  </conditionalFormatting>
  <conditionalFormatting sqref="B669:B678">
    <cfRule type="containsText" dxfId="270" priority="294" operator="containsText" text="Grade">
      <formula>NOT(ISERROR(SEARCH("Grade",B669)))</formula>
    </cfRule>
  </conditionalFormatting>
  <conditionalFormatting sqref="B657:B666">
    <cfRule type="containsText" dxfId="269" priority="293" operator="containsText" text="Grade">
      <formula>NOT(ISERROR(SEARCH("Grade",B657)))</formula>
    </cfRule>
  </conditionalFormatting>
  <conditionalFormatting sqref="B645:B654">
    <cfRule type="containsText" dxfId="268" priority="292" operator="containsText" text="Grade">
      <formula>NOT(ISERROR(SEARCH("Grade",B645)))</formula>
    </cfRule>
  </conditionalFormatting>
  <conditionalFormatting sqref="B633:B642">
    <cfRule type="containsText" dxfId="267" priority="291" operator="containsText" text="Grade">
      <formula>NOT(ISERROR(SEARCH("Grade",B633)))</formula>
    </cfRule>
  </conditionalFormatting>
  <conditionalFormatting sqref="B621:B630">
    <cfRule type="containsText" dxfId="266" priority="290" operator="containsText" text="Grade">
      <formula>NOT(ISERROR(SEARCH("Grade",B621)))</formula>
    </cfRule>
  </conditionalFormatting>
  <conditionalFormatting sqref="B609:B618">
    <cfRule type="containsText" dxfId="265" priority="289" operator="containsText" text="Grade">
      <formula>NOT(ISERROR(SEARCH("Grade",B609)))</formula>
    </cfRule>
  </conditionalFormatting>
  <conditionalFormatting sqref="A733 A745 A757 A805 A817">
    <cfRule type="cellIs" dxfId="264" priority="287" operator="equal">
      <formula>0</formula>
    </cfRule>
    <cfRule type="cellIs" dxfId="263" priority="288" operator="equal">
      <formula>0</formula>
    </cfRule>
  </conditionalFormatting>
  <conditionalFormatting sqref="B733 B745 B757 B769 B781 B793 B805 B817">
    <cfRule type="containsText" dxfId="262" priority="286" operator="containsText" text="Grade">
      <formula>NOT(ISERROR(SEARCH("Grade",B733)))</formula>
    </cfRule>
  </conditionalFormatting>
  <conditionalFormatting sqref="A806:A815">
    <cfRule type="cellIs" dxfId="261" priority="232" operator="equal">
      <formula>0</formula>
    </cfRule>
    <cfRule type="cellIs" dxfId="260" priority="233" operator="equal">
      <formula>0</formula>
    </cfRule>
  </conditionalFormatting>
  <conditionalFormatting sqref="A769 A781 A793">
    <cfRule type="cellIs" dxfId="259" priority="282" operator="equal">
      <formula>0</formula>
    </cfRule>
    <cfRule type="cellIs" dxfId="258" priority="283" operator="equal">
      <formula>0</formula>
    </cfRule>
  </conditionalFormatting>
  <conditionalFormatting sqref="A734:A743">
    <cfRule type="cellIs" dxfId="257" priority="269" operator="equal">
      <formula>0</formula>
    </cfRule>
    <cfRule type="cellIs" dxfId="256" priority="270" operator="equal">
      <formula>0</formula>
    </cfRule>
  </conditionalFormatting>
  <conditionalFormatting sqref="B744">
    <cfRule type="containsText" dxfId="255" priority="268" operator="containsText" text="Grade">
      <formula>NOT(ISERROR(SEARCH("Grade",B744)))</formula>
    </cfRule>
  </conditionalFormatting>
  <conditionalFormatting sqref="A744">
    <cfRule type="cellIs" dxfId="254" priority="266" operator="equal">
      <formula>0</formula>
    </cfRule>
    <cfRule type="cellIs" dxfId="253" priority="267" operator="equal">
      <formula>0</formula>
    </cfRule>
  </conditionalFormatting>
  <conditionalFormatting sqref="D744:AC744">
    <cfRule type="cellIs" dxfId="252" priority="265" operator="equal">
      <formula>0</formula>
    </cfRule>
  </conditionalFormatting>
  <conditionalFormatting sqref="A746:A755">
    <cfRule type="cellIs" dxfId="251" priority="263" operator="equal">
      <formula>0</formula>
    </cfRule>
    <cfRule type="cellIs" dxfId="250" priority="264" operator="equal">
      <formula>0</formula>
    </cfRule>
  </conditionalFormatting>
  <conditionalFormatting sqref="B756">
    <cfRule type="containsText" dxfId="249" priority="262" operator="containsText" text="Grade">
      <formula>NOT(ISERROR(SEARCH("Grade",B756)))</formula>
    </cfRule>
  </conditionalFormatting>
  <conditionalFormatting sqref="A756">
    <cfRule type="cellIs" dxfId="248" priority="260" operator="equal">
      <formula>0</formula>
    </cfRule>
    <cfRule type="cellIs" dxfId="247" priority="261" operator="equal">
      <formula>0</formula>
    </cfRule>
  </conditionalFormatting>
  <conditionalFormatting sqref="D756:AC756">
    <cfRule type="cellIs" dxfId="246" priority="259" operator="equal">
      <formula>0</formula>
    </cfRule>
  </conditionalFormatting>
  <conditionalFormatting sqref="A758:A767">
    <cfRule type="cellIs" dxfId="245" priority="257" operator="equal">
      <formula>0</formula>
    </cfRule>
    <cfRule type="cellIs" dxfId="244" priority="258" operator="equal">
      <formula>0</formula>
    </cfRule>
  </conditionalFormatting>
  <conditionalFormatting sqref="B768">
    <cfRule type="containsText" dxfId="243" priority="256" operator="containsText" text="Grade">
      <formula>NOT(ISERROR(SEARCH("Grade",B768)))</formula>
    </cfRule>
  </conditionalFormatting>
  <conditionalFormatting sqref="A768">
    <cfRule type="cellIs" dxfId="242" priority="254" operator="equal">
      <formula>0</formula>
    </cfRule>
    <cfRule type="cellIs" dxfId="241" priority="255" operator="equal">
      <formula>0</formula>
    </cfRule>
  </conditionalFormatting>
  <conditionalFormatting sqref="D768:AC768">
    <cfRule type="cellIs" dxfId="240" priority="253" operator="equal">
      <formula>0</formula>
    </cfRule>
  </conditionalFormatting>
  <conditionalFormatting sqref="A770:A779">
    <cfRule type="cellIs" dxfId="239" priority="251" operator="equal">
      <formula>0</formula>
    </cfRule>
    <cfRule type="cellIs" dxfId="238" priority="252" operator="equal">
      <formula>0</formula>
    </cfRule>
  </conditionalFormatting>
  <conditionalFormatting sqref="B780">
    <cfRule type="containsText" dxfId="237" priority="250" operator="containsText" text="Grade">
      <formula>NOT(ISERROR(SEARCH("Grade",B780)))</formula>
    </cfRule>
  </conditionalFormatting>
  <conditionalFormatting sqref="A780">
    <cfRule type="cellIs" dxfId="236" priority="248" operator="equal">
      <formula>0</formula>
    </cfRule>
    <cfRule type="cellIs" dxfId="235" priority="249" operator="equal">
      <formula>0</formula>
    </cfRule>
  </conditionalFormatting>
  <conditionalFormatting sqref="D780:AC780">
    <cfRule type="cellIs" dxfId="234" priority="247" operator="equal">
      <formula>0</formula>
    </cfRule>
  </conditionalFormatting>
  <conditionalFormatting sqref="A782:A791">
    <cfRule type="cellIs" dxfId="233" priority="245" operator="equal">
      <formula>0</formula>
    </cfRule>
    <cfRule type="cellIs" dxfId="232" priority="246" operator="equal">
      <formula>0</formula>
    </cfRule>
  </conditionalFormatting>
  <conditionalFormatting sqref="B792">
    <cfRule type="containsText" dxfId="231" priority="244" operator="containsText" text="Grade">
      <formula>NOT(ISERROR(SEARCH("Grade",B792)))</formula>
    </cfRule>
  </conditionalFormatting>
  <conditionalFormatting sqref="A792">
    <cfRule type="cellIs" dxfId="230" priority="242" operator="equal">
      <formula>0</formula>
    </cfRule>
    <cfRule type="cellIs" dxfId="229" priority="243" operator="equal">
      <formula>0</formula>
    </cfRule>
  </conditionalFormatting>
  <conditionalFormatting sqref="D792:AC792">
    <cfRule type="cellIs" dxfId="228" priority="241" operator="equal">
      <formula>0</formula>
    </cfRule>
  </conditionalFormatting>
  <conditionalFormatting sqref="A794:A803">
    <cfRule type="cellIs" dxfId="227" priority="239" operator="equal">
      <formula>0</formula>
    </cfRule>
    <cfRule type="cellIs" dxfId="226" priority="240" operator="equal">
      <formula>0</formula>
    </cfRule>
  </conditionalFormatting>
  <conditionalFormatting sqref="B804">
    <cfRule type="containsText" dxfId="225" priority="238" operator="containsText" text="Grade">
      <formula>NOT(ISERROR(SEARCH("Grade",B804)))</formula>
    </cfRule>
  </conditionalFormatting>
  <conditionalFormatting sqref="A804">
    <cfRule type="cellIs" dxfId="224" priority="236" operator="equal">
      <formula>0</formula>
    </cfRule>
    <cfRule type="cellIs" dxfId="223" priority="237" operator="equal">
      <formula>0</formula>
    </cfRule>
  </conditionalFormatting>
  <conditionalFormatting sqref="D804:AC804">
    <cfRule type="cellIs" dxfId="222" priority="235" operator="equal">
      <formula>0</formula>
    </cfRule>
  </conditionalFormatting>
  <conditionalFormatting sqref="B806:B815">
    <cfRule type="containsText" dxfId="221" priority="234" operator="containsText" text="Grade">
      <formula>NOT(ISERROR(SEARCH("Grade",B806)))</formula>
    </cfRule>
  </conditionalFormatting>
  <conditionalFormatting sqref="B816">
    <cfRule type="containsText" dxfId="220" priority="231" operator="containsText" text="Grade">
      <formula>NOT(ISERROR(SEARCH("Grade",B816)))</formula>
    </cfRule>
  </conditionalFormatting>
  <conditionalFormatting sqref="A816">
    <cfRule type="cellIs" dxfId="219" priority="229" operator="equal">
      <formula>0</formula>
    </cfRule>
    <cfRule type="cellIs" dxfId="218" priority="230" operator="equal">
      <formula>0</formula>
    </cfRule>
  </conditionalFormatting>
  <conditionalFormatting sqref="D816:AC816">
    <cfRule type="cellIs" dxfId="217" priority="228" operator="equal">
      <formula>0</formula>
    </cfRule>
  </conditionalFormatting>
  <conditionalFormatting sqref="B794:B803">
    <cfRule type="containsText" dxfId="216" priority="227" operator="containsText" text="Grade">
      <formula>NOT(ISERROR(SEARCH("Grade",B794)))</formula>
    </cfRule>
  </conditionalFormatting>
  <conditionalFormatting sqref="B782:B791">
    <cfRule type="containsText" dxfId="215" priority="226" operator="containsText" text="Grade">
      <formula>NOT(ISERROR(SEARCH("Grade",B782)))</formula>
    </cfRule>
  </conditionalFormatting>
  <conditionalFormatting sqref="B770:B779">
    <cfRule type="containsText" dxfId="214" priority="225" operator="containsText" text="Grade">
      <formula>NOT(ISERROR(SEARCH("Grade",B770)))</formula>
    </cfRule>
  </conditionalFormatting>
  <conditionalFormatting sqref="B758:B767">
    <cfRule type="containsText" dxfId="213" priority="224" operator="containsText" text="Grade">
      <formula>NOT(ISERROR(SEARCH("Grade",B758)))</formula>
    </cfRule>
  </conditionalFormatting>
  <conditionalFormatting sqref="B746:B755">
    <cfRule type="containsText" dxfId="212" priority="223" operator="containsText" text="Grade">
      <formula>NOT(ISERROR(SEARCH("Grade",B746)))</formula>
    </cfRule>
  </conditionalFormatting>
  <conditionalFormatting sqref="B734:B743">
    <cfRule type="containsText" dxfId="211" priority="222" operator="containsText" text="Grade">
      <formula>NOT(ISERROR(SEARCH("Grade",B734)))</formula>
    </cfRule>
  </conditionalFormatting>
  <conditionalFormatting sqref="A858 A870 A882 A930 A942">
    <cfRule type="cellIs" dxfId="210" priority="217" operator="equal">
      <formula>0</formula>
    </cfRule>
    <cfRule type="cellIs" dxfId="209" priority="218" operator="equal">
      <formula>0</formula>
    </cfRule>
  </conditionalFormatting>
  <conditionalFormatting sqref="B822 B846 B858 B870 B882 B894 B906 B918 B930 B942 B833:B834">
    <cfRule type="containsText" dxfId="208" priority="216" operator="containsText" text="Grade">
      <formula>NOT(ISERROR(SEARCH("Grade",B822)))</formula>
    </cfRule>
  </conditionalFormatting>
  <conditionalFormatting sqref="A822:A844 A846">
    <cfRule type="cellIs" dxfId="207" priority="214" operator="equal">
      <formula>0</formula>
    </cfRule>
    <cfRule type="cellIs" dxfId="206" priority="215" operator="equal">
      <formula>0</formula>
    </cfRule>
  </conditionalFormatting>
  <conditionalFormatting sqref="A931:A940">
    <cfRule type="cellIs" dxfId="205" priority="162" operator="equal">
      <formula>0</formula>
    </cfRule>
    <cfRule type="cellIs" dxfId="204" priority="163" operator="equal">
      <formula>0</formula>
    </cfRule>
  </conditionalFormatting>
  <conditionalFormatting sqref="A894 A906 A918">
    <cfRule type="cellIs" dxfId="203" priority="212" operator="equal">
      <formula>0</formula>
    </cfRule>
    <cfRule type="cellIs" dxfId="202" priority="213" operator="equal">
      <formula>0</formula>
    </cfRule>
  </conditionalFormatting>
  <conditionalFormatting sqref="D833:AC833">
    <cfRule type="cellIs" dxfId="201" priority="211" operator="equal">
      <formula>0</formula>
    </cfRule>
  </conditionalFormatting>
  <conditionalFormatting sqref="B845">
    <cfRule type="containsText" dxfId="200" priority="210" operator="containsText" text="Grade">
      <formula>NOT(ISERROR(SEARCH("Grade",B845)))</formula>
    </cfRule>
  </conditionalFormatting>
  <conditionalFormatting sqref="A845">
    <cfRule type="cellIs" dxfId="199" priority="208" operator="equal">
      <formula>0</formula>
    </cfRule>
    <cfRule type="cellIs" dxfId="198" priority="209" operator="equal">
      <formula>0</formula>
    </cfRule>
  </conditionalFormatting>
  <conditionalFormatting sqref="D845:AC845">
    <cfRule type="cellIs" dxfId="197" priority="207" operator="equal">
      <formula>0</formula>
    </cfRule>
  </conditionalFormatting>
  <conditionalFormatting sqref="B857">
    <cfRule type="containsText" dxfId="196" priority="204" operator="containsText" text="Grade">
      <formula>NOT(ISERROR(SEARCH("Grade",B857)))</formula>
    </cfRule>
  </conditionalFormatting>
  <conditionalFormatting sqref="A847:A856">
    <cfRule type="cellIs" dxfId="195" priority="205" operator="equal">
      <formula>0</formula>
    </cfRule>
    <cfRule type="cellIs" dxfId="194" priority="206" operator="equal">
      <formula>0</formula>
    </cfRule>
  </conditionalFormatting>
  <conditionalFormatting sqref="A857">
    <cfRule type="cellIs" dxfId="193" priority="202" operator="equal">
      <formula>0</formula>
    </cfRule>
    <cfRule type="cellIs" dxfId="192" priority="203" operator="equal">
      <formula>0</formula>
    </cfRule>
  </conditionalFormatting>
  <conditionalFormatting sqref="D857:AC857">
    <cfRule type="cellIs" dxfId="191" priority="201" operator="equal">
      <formula>0</formula>
    </cfRule>
  </conditionalFormatting>
  <conditionalFormatting sqref="A859:A868">
    <cfRule type="cellIs" dxfId="190" priority="199" operator="equal">
      <formula>0</formula>
    </cfRule>
    <cfRule type="cellIs" dxfId="189" priority="200" operator="equal">
      <formula>0</formula>
    </cfRule>
  </conditionalFormatting>
  <conditionalFormatting sqref="B869">
    <cfRule type="containsText" dxfId="188" priority="198" operator="containsText" text="Grade">
      <formula>NOT(ISERROR(SEARCH("Grade",B869)))</formula>
    </cfRule>
  </conditionalFormatting>
  <conditionalFormatting sqref="A869">
    <cfRule type="cellIs" dxfId="187" priority="196" operator="equal">
      <formula>0</formula>
    </cfRule>
    <cfRule type="cellIs" dxfId="186" priority="197" operator="equal">
      <formula>0</formula>
    </cfRule>
  </conditionalFormatting>
  <conditionalFormatting sqref="D869:AC869">
    <cfRule type="cellIs" dxfId="185" priority="195" operator="equal">
      <formula>0</formula>
    </cfRule>
  </conditionalFormatting>
  <conditionalFormatting sqref="A871:A880">
    <cfRule type="cellIs" dxfId="184" priority="193" operator="equal">
      <formula>0</formula>
    </cfRule>
    <cfRule type="cellIs" dxfId="183" priority="194" operator="equal">
      <formula>0</formula>
    </cfRule>
  </conditionalFormatting>
  <conditionalFormatting sqref="B881">
    <cfRule type="containsText" dxfId="182" priority="192" operator="containsText" text="Grade">
      <formula>NOT(ISERROR(SEARCH("Grade",B881)))</formula>
    </cfRule>
  </conditionalFormatting>
  <conditionalFormatting sqref="A881">
    <cfRule type="cellIs" dxfId="181" priority="190" operator="equal">
      <formula>0</formula>
    </cfRule>
    <cfRule type="cellIs" dxfId="180" priority="191" operator="equal">
      <formula>0</formula>
    </cfRule>
  </conditionalFormatting>
  <conditionalFormatting sqref="D881:AC881">
    <cfRule type="cellIs" dxfId="179" priority="189" operator="equal">
      <formula>0</formula>
    </cfRule>
  </conditionalFormatting>
  <conditionalFormatting sqref="A883:A892">
    <cfRule type="cellIs" dxfId="178" priority="187" operator="equal">
      <formula>0</formula>
    </cfRule>
    <cfRule type="cellIs" dxfId="177" priority="188" operator="equal">
      <formula>0</formula>
    </cfRule>
  </conditionalFormatting>
  <conditionalFormatting sqref="B893">
    <cfRule type="containsText" dxfId="176" priority="186" operator="containsText" text="Grade">
      <formula>NOT(ISERROR(SEARCH("Grade",B893)))</formula>
    </cfRule>
  </conditionalFormatting>
  <conditionalFormatting sqref="A893">
    <cfRule type="cellIs" dxfId="175" priority="184" operator="equal">
      <formula>0</formula>
    </cfRule>
    <cfRule type="cellIs" dxfId="174" priority="185" operator="equal">
      <formula>0</formula>
    </cfRule>
  </conditionalFormatting>
  <conditionalFormatting sqref="D893:AC893">
    <cfRule type="cellIs" dxfId="173" priority="183" operator="equal">
      <formula>0</formula>
    </cfRule>
  </conditionalFormatting>
  <conditionalFormatting sqref="A895:A904">
    <cfRule type="cellIs" dxfId="172" priority="181" operator="equal">
      <formula>0</formula>
    </cfRule>
    <cfRule type="cellIs" dxfId="171" priority="182" operator="equal">
      <formula>0</formula>
    </cfRule>
  </conditionalFormatting>
  <conditionalFormatting sqref="B905">
    <cfRule type="containsText" dxfId="170" priority="180" operator="containsText" text="Grade">
      <formula>NOT(ISERROR(SEARCH("Grade",B905)))</formula>
    </cfRule>
  </conditionalFormatting>
  <conditionalFormatting sqref="A905">
    <cfRule type="cellIs" dxfId="169" priority="178" operator="equal">
      <formula>0</formula>
    </cfRule>
    <cfRule type="cellIs" dxfId="168" priority="179" operator="equal">
      <formula>0</formula>
    </cfRule>
  </conditionalFormatting>
  <conditionalFormatting sqref="D905:AC905">
    <cfRule type="cellIs" dxfId="167" priority="177" operator="equal">
      <formula>0</formula>
    </cfRule>
  </conditionalFormatting>
  <conditionalFormatting sqref="A907:A916">
    <cfRule type="cellIs" dxfId="166" priority="175" operator="equal">
      <formula>0</formula>
    </cfRule>
    <cfRule type="cellIs" dxfId="165" priority="176" operator="equal">
      <formula>0</formula>
    </cfRule>
  </conditionalFormatting>
  <conditionalFormatting sqref="B917">
    <cfRule type="containsText" dxfId="164" priority="174" operator="containsText" text="Grade">
      <formula>NOT(ISERROR(SEARCH("Grade",B917)))</formula>
    </cfRule>
  </conditionalFormatting>
  <conditionalFormatting sqref="A917">
    <cfRule type="cellIs" dxfId="163" priority="172" operator="equal">
      <formula>0</formula>
    </cfRule>
    <cfRule type="cellIs" dxfId="162" priority="173" operator="equal">
      <formula>0</formula>
    </cfRule>
  </conditionalFormatting>
  <conditionalFormatting sqref="D917:AC917">
    <cfRule type="cellIs" dxfId="161" priority="171" operator="equal">
      <formula>0</formula>
    </cfRule>
  </conditionalFormatting>
  <conditionalFormatting sqref="A919:A928">
    <cfRule type="cellIs" dxfId="160" priority="169" operator="equal">
      <formula>0</formula>
    </cfRule>
    <cfRule type="cellIs" dxfId="159" priority="170" operator="equal">
      <formula>0</formula>
    </cfRule>
  </conditionalFormatting>
  <conditionalFormatting sqref="B929">
    <cfRule type="containsText" dxfId="158" priority="168" operator="containsText" text="Grade">
      <formula>NOT(ISERROR(SEARCH("Grade",B929)))</formula>
    </cfRule>
  </conditionalFormatting>
  <conditionalFormatting sqref="A929">
    <cfRule type="cellIs" dxfId="157" priority="166" operator="equal">
      <formula>0</formula>
    </cfRule>
    <cfRule type="cellIs" dxfId="156" priority="167" operator="equal">
      <formula>0</formula>
    </cfRule>
  </conditionalFormatting>
  <conditionalFormatting sqref="D929:AC929">
    <cfRule type="cellIs" dxfId="155" priority="165" operator="equal">
      <formula>0</formula>
    </cfRule>
  </conditionalFormatting>
  <conditionalFormatting sqref="B931:B940">
    <cfRule type="containsText" dxfId="154" priority="164" operator="containsText" text="Grade">
      <formula>NOT(ISERROR(SEARCH("Grade",B931)))</formula>
    </cfRule>
  </conditionalFormatting>
  <conditionalFormatting sqref="B941">
    <cfRule type="containsText" dxfId="153" priority="161" operator="containsText" text="Grade">
      <formula>NOT(ISERROR(SEARCH("Grade",B941)))</formula>
    </cfRule>
  </conditionalFormatting>
  <conditionalFormatting sqref="A941">
    <cfRule type="cellIs" dxfId="152" priority="159" operator="equal">
      <formula>0</formula>
    </cfRule>
    <cfRule type="cellIs" dxfId="151" priority="160" operator="equal">
      <formula>0</formula>
    </cfRule>
  </conditionalFormatting>
  <conditionalFormatting sqref="D941:AC941">
    <cfRule type="cellIs" dxfId="150" priority="158" operator="equal">
      <formula>0</formula>
    </cfRule>
  </conditionalFormatting>
  <conditionalFormatting sqref="B919:B928">
    <cfRule type="containsText" dxfId="149" priority="157" operator="containsText" text="Grade">
      <formula>NOT(ISERROR(SEARCH("Grade",B919)))</formula>
    </cfRule>
  </conditionalFormatting>
  <conditionalFormatting sqref="B907:B916">
    <cfRule type="containsText" dxfId="148" priority="156" operator="containsText" text="Grade">
      <formula>NOT(ISERROR(SEARCH("Grade",B907)))</formula>
    </cfRule>
  </conditionalFormatting>
  <conditionalFormatting sqref="B895:B904">
    <cfRule type="containsText" dxfId="147" priority="155" operator="containsText" text="Grade">
      <formula>NOT(ISERROR(SEARCH("Grade",B895)))</formula>
    </cfRule>
  </conditionalFormatting>
  <conditionalFormatting sqref="B883:B892">
    <cfRule type="containsText" dxfId="146" priority="154" operator="containsText" text="Grade">
      <formula>NOT(ISERROR(SEARCH("Grade",B883)))</formula>
    </cfRule>
  </conditionalFormatting>
  <conditionalFormatting sqref="B871:B880">
    <cfRule type="containsText" dxfId="145" priority="153" operator="containsText" text="Grade">
      <formula>NOT(ISERROR(SEARCH("Grade",B871)))</formula>
    </cfRule>
  </conditionalFormatting>
  <conditionalFormatting sqref="B859:B868">
    <cfRule type="containsText" dxfId="144" priority="152" operator="containsText" text="Grade">
      <formula>NOT(ISERROR(SEARCH("Grade",B859)))</formula>
    </cfRule>
  </conditionalFormatting>
  <conditionalFormatting sqref="B847:B856">
    <cfRule type="containsText" dxfId="143" priority="151" operator="containsText" text="Grade">
      <formula>NOT(ISERROR(SEARCH("Grade",B847)))</formula>
    </cfRule>
  </conditionalFormatting>
  <conditionalFormatting sqref="B835:B844">
    <cfRule type="containsText" dxfId="142" priority="150" operator="containsText" text="Grade">
      <formula>NOT(ISERROR(SEARCH("Grade",B835)))</formula>
    </cfRule>
  </conditionalFormatting>
  <conditionalFormatting sqref="B823:B832">
    <cfRule type="containsText" dxfId="141" priority="149" operator="containsText" text="Grade">
      <formula>NOT(ISERROR(SEARCH("Grade",B823)))</formula>
    </cfRule>
  </conditionalFormatting>
  <conditionalFormatting sqref="A983">
    <cfRule type="cellIs" dxfId="140" priority="147" operator="equal">
      <formula>0</formula>
    </cfRule>
    <cfRule type="cellIs" dxfId="139" priority="148" operator="equal">
      <formula>0</formula>
    </cfRule>
  </conditionalFormatting>
  <conditionalFormatting sqref="B947 B971 B983 B958:B959">
    <cfRule type="containsText" dxfId="138" priority="146" operator="containsText" text="Grade">
      <formula>NOT(ISERROR(SEARCH("Grade",B947)))</formula>
    </cfRule>
  </conditionalFormatting>
  <conditionalFormatting sqref="A947:A969 A971">
    <cfRule type="cellIs" dxfId="137" priority="144" operator="equal">
      <formula>0</formula>
    </cfRule>
    <cfRule type="cellIs" dxfId="136" priority="145" operator="equal">
      <formula>0</formula>
    </cfRule>
  </conditionalFormatting>
  <conditionalFormatting sqref="D958:AC958">
    <cfRule type="cellIs" dxfId="135" priority="141" operator="equal">
      <formula>0</formula>
    </cfRule>
  </conditionalFormatting>
  <conditionalFormatting sqref="B970">
    <cfRule type="containsText" dxfId="134" priority="140" operator="containsText" text="Grade">
      <formula>NOT(ISERROR(SEARCH("Grade",B970)))</formula>
    </cfRule>
  </conditionalFormatting>
  <conditionalFormatting sqref="A970">
    <cfRule type="cellIs" dxfId="133" priority="138" operator="equal">
      <formula>0</formula>
    </cfRule>
    <cfRule type="cellIs" dxfId="132" priority="139" operator="equal">
      <formula>0</formula>
    </cfRule>
  </conditionalFormatting>
  <conditionalFormatting sqref="D970:AC970">
    <cfRule type="cellIs" dxfId="131" priority="137" operator="equal">
      <formula>0</formula>
    </cfRule>
  </conditionalFormatting>
  <conditionalFormatting sqref="B982">
    <cfRule type="containsText" dxfId="130" priority="134" operator="containsText" text="Grade">
      <formula>NOT(ISERROR(SEARCH("Grade",B982)))</formula>
    </cfRule>
  </conditionalFormatting>
  <conditionalFormatting sqref="A972:A981">
    <cfRule type="cellIs" dxfId="129" priority="135" operator="equal">
      <formula>0</formula>
    </cfRule>
    <cfRule type="cellIs" dxfId="128" priority="136" operator="equal">
      <formula>0</formula>
    </cfRule>
  </conditionalFormatting>
  <conditionalFormatting sqref="A982">
    <cfRule type="cellIs" dxfId="127" priority="132" operator="equal">
      <formula>0</formula>
    </cfRule>
    <cfRule type="cellIs" dxfId="126" priority="133" operator="equal">
      <formula>0</formula>
    </cfRule>
  </conditionalFormatting>
  <conditionalFormatting sqref="D982:AC982">
    <cfRule type="cellIs" dxfId="125" priority="131" operator="equal">
      <formula>0</formula>
    </cfRule>
  </conditionalFormatting>
  <conditionalFormatting sqref="AD506:AE506">
    <cfRule type="cellIs" dxfId="124" priority="47" operator="equal">
      <formula>0</formula>
    </cfRule>
  </conditionalFormatting>
  <conditionalFormatting sqref="AD578:AE578">
    <cfRule type="cellIs" dxfId="123" priority="41" operator="equal">
      <formula>0</formula>
    </cfRule>
  </conditionalFormatting>
  <conditionalFormatting sqref="AD655:AE655">
    <cfRule type="cellIs" dxfId="122" priority="35" operator="equal">
      <formula>0</formula>
    </cfRule>
  </conditionalFormatting>
  <conditionalFormatting sqref="AD727:AE727">
    <cfRule type="cellIs" dxfId="121" priority="29" operator="equal">
      <formula>0</formula>
    </cfRule>
  </conditionalFormatting>
  <conditionalFormatting sqref="AD893:AE893">
    <cfRule type="cellIs" dxfId="120" priority="23" operator="equal">
      <formula>0</formula>
    </cfRule>
  </conditionalFormatting>
  <conditionalFormatting sqref="AD958:AE958">
    <cfRule type="cellIs" dxfId="119" priority="17" operator="equal">
      <formula>0</formula>
    </cfRule>
  </conditionalFormatting>
  <conditionalFormatting sqref="AD465:AE465">
    <cfRule type="cellIs" dxfId="118" priority="10" operator="equal">
      <formula>0</formula>
    </cfRule>
  </conditionalFormatting>
  <conditionalFormatting sqref="B972:B981">
    <cfRule type="containsText" dxfId="117" priority="81" operator="containsText" text="Grade">
      <formula>NOT(ISERROR(SEARCH("Grade",B972)))</formula>
    </cfRule>
  </conditionalFormatting>
  <conditionalFormatting sqref="B960:B969">
    <cfRule type="containsText" dxfId="116" priority="80" operator="containsText" text="Grade">
      <formula>NOT(ISERROR(SEARCH("Grade",B960)))</formula>
    </cfRule>
  </conditionalFormatting>
  <conditionalFormatting sqref="B948:B957">
    <cfRule type="containsText" dxfId="115" priority="79" operator="containsText" text="Grade">
      <formula>NOT(ISERROR(SEARCH("Grade",B948)))</formula>
    </cfRule>
  </conditionalFormatting>
  <conditionalFormatting sqref="AD30:AE30">
    <cfRule type="cellIs" dxfId="114" priority="77" operator="equal">
      <formula>0</formula>
    </cfRule>
  </conditionalFormatting>
  <conditionalFormatting sqref="AD42:AE42">
    <cfRule type="cellIs" dxfId="113" priority="76" operator="equal">
      <formula>0</formula>
    </cfRule>
  </conditionalFormatting>
  <conditionalFormatting sqref="AD54:AE54">
    <cfRule type="cellIs" dxfId="112" priority="75" operator="equal">
      <formula>0</formula>
    </cfRule>
  </conditionalFormatting>
  <conditionalFormatting sqref="AD66:AE66">
    <cfRule type="cellIs" dxfId="111" priority="74" operator="equal">
      <formula>0</formula>
    </cfRule>
  </conditionalFormatting>
  <conditionalFormatting sqref="AD78:AE78">
    <cfRule type="cellIs" dxfId="110" priority="73" operator="equal">
      <formula>0</formula>
    </cfRule>
  </conditionalFormatting>
  <conditionalFormatting sqref="AD90:AE90">
    <cfRule type="cellIs" dxfId="109" priority="72" operator="equal">
      <formula>0</formula>
    </cfRule>
  </conditionalFormatting>
  <conditionalFormatting sqref="AD102:AE102">
    <cfRule type="cellIs" dxfId="108" priority="71" operator="equal">
      <formula>0</formula>
    </cfRule>
  </conditionalFormatting>
  <conditionalFormatting sqref="AD114:AE114">
    <cfRule type="cellIs" dxfId="107" priority="70" operator="equal">
      <formula>0</formula>
    </cfRule>
  </conditionalFormatting>
  <conditionalFormatting sqref="AD126:AE126">
    <cfRule type="cellIs" dxfId="106" priority="69" operator="equal">
      <formula>0</formula>
    </cfRule>
  </conditionalFormatting>
  <conditionalFormatting sqref="AD143:AE143">
    <cfRule type="cellIs" dxfId="105" priority="68" operator="equal">
      <formula>0</formula>
    </cfRule>
  </conditionalFormatting>
  <conditionalFormatting sqref="AD155:AE155">
    <cfRule type="cellIs" dxfId="104" priority="67" operator="equal">
      <formula>0</formula>
    </cfRule>
  </conditionalFormatting>
  <conditionalFormatting sqref="AD167:AE167">
    <cfRule type="cellIs" dxfId="103" priority="66" operator="equal">
      <formula>0</formula>
    </cfRule>
  </conditionalFormatting>
  <conditionalFormatting sqref="AD179:AE179">
    <cfRule type="cellIs" dxfId="102" priority="65" operator="equal">
      <formula>0</formula>
    </cfRule>
  </conditionalFormatting>
  <conditionalFormatting sqref="AD191:AE191">
    <cfRule type="cellIs" dxfId="101" priority="64" operator="equal">
      <formula>0</formula>
    </cfRule>
  </conditionalFormatting>
  <conditionalFormatting sqref="AD203:AE203">
    <cfRule type="cellIs" dxfId="100" priority="63" operator="equal">
      <formula>0</formula>
    </cfRule>
  </conditionalFormatting>
  <conditionalFormatting sqref="AD215:AE215">
    <cfRule type="cellIs" dxfId="99" priority="62" operator="equal">
      <formula>0</formula>
    </cfRule>
  </conditionalFormatting>
  <conditionalFormatting sqref="AD227:AE227">
    <cfRule type="cellIs" dxfId="98" priority="61" operator="equal">
      <formula>0</formula>
    </cfRule>
  </conditionalFormatting>
  <conditionalFormatting sqref="AD239:AE239">
    <cfRule type="cellIs" dxfId="97" priority="60" operator="equal">
      <formula>0</formula>
    </cfRule>
  </conditionalFormatting>
  <conditionalFormatting sqref="AD251:AE251">
    <cfRule type="cellIs" dxfId="96" priority="59" operator="equal">
      <formula>0</formula>
    </cfRule>
  </conditionalFormatting>
  <conditionalFormatting sqref="AD268:AE268">
    <cfRule type="cellIs" dxfId="95" priority="58" operator="equal">
      <formula>0</formula>
    </cfRule>
  </conditionalFormatting>
  <conditionalFormatting sqref="AD280:AE280">
    <cfRule type="cellIs" dxfId="94" priority="57" operator="equal">
      <formula>0</formula>
    </cfRule>
  </conditionalFormatting>
  <conditionalFormatting sqref="AD292:AE292">
    <cfRule type="cellIs" dxfId="93" priority="56" operator="equal">
      <formula>0</formula>
    </cfRule>
  </conditionalFormatting>
  <conditionalFormatting sqref="AD304:AE304">
    <cfRule type="cellIs" dxfId="92" priority="55" operator="equal">
      <formula>0</formula>
    </cfRule>
  </conditionalFormatting>
  <conditionalFormatting sqref="AD316:AE316">
    <cfRule type="cellIs" dxfId="91" priority="54" operator="equal">
      <formula>0</formula>
    </cfRule>
  </conditionalFormatting>
  <conditionalFormatting sqref="AD328:AE328">
    <cfRule type="cellIs" dxfId="90" priority="53" operator="equal">
      <formula>0</formula>
    </cfRule>
  </conditionalFormatting>
  <conditionalFormatting sqref="AD340:AE340">
    <cfRule type="cellIs" dxfId="89" priority="52" operator="equal">
      <formula>0</formula>
    </cfRule>
  </conditionalFormatting>
  <conditionalFormatting sqref="AD352:AE352">
    <cfRule type="cellIs" dxfId="88" priority="51" operator="equal">
      <formula>0</formula>
    </cfRule>
  </conditionalFormatting>
  <conditionalFormatting sqref="AD364:AE364">
    <cfRule type="cellIs" dxfId="87" priority="50" operator="equal">
      <formula>0</formula>
    </cfRule>
  </conditionalFormatting>
  <conditionalFormatting sqref="AD376:AE376">
    <cfRule type="cellIs" dxfId="86" priority="49" operator="equal">
      <formula>0</formula>
    </cfRule>
  </conditionalFormatting>
  <conditionalFormatting sqref="AD494:AE494">
    <cfRule type="cellIs" dxfId="85" priority="48" operator="equal">
      <formula>0</formula>
    </cfRule>
  </conditionalFormatting>
  <conditionalFormatting sqref="AD518:AE518">
    <cfRule type="cellIs" dxfId="84" priority="46" operator="equal">
      <formula>0</formula>
    </cfRule>
  </conditionalFormatting>
  <conditionalFormatting sqref="AD530:AE530">
    <cfRule type="cellIs" dxfId="83" priority="45" operator="equal">
      <formula>0</formula>
    </cfRule>
  </conditionalFormatting>
  <conditionalFormatting sqref="AD542:AE542">
    <cfRule type="cellIs" dxfId="82" priority="44" operator="equal">
      <formula>0</formula>
    </cfRule>
  </conditionalFormatting>
  <conditionalFormatting sqref="AD554:AE554">
    <cfRule type="cellIs" dxfId="81" priority="43" operator="equal">
      <formula>0</formula>
    </cfRule>
  </conditionalFormatting>
  <conditionalFormatting sqref="AD566:AE566">
    <cfRule type="cellIs" dxfId="80" priority="42" operator="equal">
      <formula>0</formula>
    </cfRule>
  </conditionalFormatting>
  <conditionalFormatting sqref="AD590:AE590">
    <cfRule type="cellIs" dxfId="79" priority="40" operator="equal">
      <formula>0</formula>
    </cfRule>
  </conditionalFormatting>
  <conditionalFormatting sqref="AD602:AE602">
    <cfRule type="cellIs" dxfId="78" priority="39" operator="equal">
      <formula>0</formula>
    </cfRule>
  </conditionalFormatting>
  <conditionalFormatting sqref="AD619:AE619">
    <cfRule type="cellIs" dxfId="77" priority="38" operator="equal">
      <formula>0</formula>
    </cfRule>
  </conditionalFormatting>
  <conditionalFormatting sqref="AD631:AE631">
    <cfRule type="cellIs" dxfId="76" priority="37" operator="equal">
      <formula>0</formula>
    </cfRule>
  </conditionalFormatting>
  <conditionalFormatting sqref="AD643:AE643">
    <cfRule type="cellIs" dxfId="75" priority="36" operator="equal">
      <formula>0</formula>
    </cfRule>
  </conditionalFormatting>
  <conditionalFormatting sqref="AD667:AE667">
    <cfRule type="cellIs" dxfId="74" priority="34" operator="equal">
      <formula>0</formula>
    </cfRule>
  </conditionalFormatting>
  <conditionalFormatting sqref="AD679:AE679">
    <cfRule type="cellIs" dxfId="73" priority="33" operator="equal">
      <formula>0</formula>
    </cfRule>
  </conditionalFormatting>
  <conditionalFormatting sqref="AD691:AE691">
    <cfRule type="cellIs" dxfId="72" priority="32" operator="equal">
      <formula>0</formula>
    </cfRule>
  </conditionalFormatting>
  <conditionalFormatting sqref="AD703:AE703">
    <cfRule type="cellIs" dxfId="71" priority="31" operator="equal">
      <formula>0</formula>
    </cfRule>
  </conditionalFormatting>
  <conditionalFormatting sqref="AD715:AE715">
    <cfRule type="cellIs" dxfId="70" priority="30" operator="equal">
      <formula>0</formula>
    </cfRule>
  </conditionalFormatting>
  <conditionalFormatting sqref="AD833:AE833">
    <cfRule type="cellIs" dxfId="69" priority="28" operator="equal">
      <formula>0</formula>
    </cfRule>
  </conditionalFormatting>
  <conditionalFormatting sqref="AD845:AE845">
    <cfRule type="cellIs" dxfId="68" priority="27" operator="equal">
      <formula>0</formula>
    </cfRule>
  </conditionalFormatting>
  <conditionalFormatting sqref="AD857:AE857">
    <cfRule type="cellIs" dxfId="67" priority="26" operator="equal">
      <formula>0</formula>
    </cfRule>
  </conditionalFormatting>
  <conditionalFormatting sqref="AD869:AE869">
    <cfRule type="cellIs" dxfId="66" priority="25" operator="equal">
      <formula>0</formula>
    </cfRule>
  </conditionalFormatting>
  <conditionalFormatting sqref="AD881:AE881">
    <cfRule type="cellIs" dxfId="65" priority="24" operator="equal">
      <formula>0</formula>
    </cfRule>
  </conditionalFormatting>
  <conditionalFormatting sqref="AD905:AE905">
    <cfRule type="cellIs" dxfId="64" priority="22" operator="equal">
      <formula>0</formula>
    </cfRule>
  </conditionalFormatting>
  <conditionalFormatting sqref="AD917:AE917">
    <cfRule type="cellIs" dxfId="63" priority="21" operator="equal">
      <formula>0</formula>
    </cfRule>
  </conditionalFormatting>
  <conditionalFormatting sqref="AD929:AE929">
    <cfRule type="cellIs" dxfId="62" priority="20" operator="equal">
      <formula>0</formula>
    </cfRule>
  </conditionalFormatting>
  <conditionalFormatting sqref="AD941:AE941">
    <cfRule type="cellIs" dxfId="61" priority="19" operator="equal">
      <formula>0</formula>
    </cfRule>
  </conditionalFormatting>
  <conditionalFormatting sqref="AD744:AE744">
    <cfRule type="cellIs" dxfId="60" priority="18" operator="equal">
      <formula>0</formula>
    </cfRule>
  </conditionalFormatting>
  <conditionalFormatting sqref="AD393:AE393">
    <cfRule type="cellIs" dxfId="59" priority="16" operator="equal">
      <formula>0</formula>
    </cfRule>
  </conditionalFormatting>
  <conditionalFormatting sqref="AD405:AE405">
    <cfRule type="cellIs" dxfId="58" priority="15" operator="equal">
      <formula>0</formula>
    </cfRule>
  </conditionalFormatting>
  <conditionalFormatting sqref="AD417:AE417">
    <cfRule type="cellIs" dxfId="57" priority="14" operator="equal">
      <formula>0</formula>
    </cfRule>
  </conditionalFormatting>
  <conditionalFormatting sqref="AD429:AE429">
    <cfRule type="cellIs" dxfId="56" priority="13" operator="equal">
      <formula>0</formula>
    </cfRule>
  </conditionalFormatting>
  <conditionalFormatting sqref="AD441:AE441">
    <cfRule type="cellIs" dxfId="55" priority="12" operator="equal">
      <formula>0</formula>
    </cfRule>
  </conditionalFormatting>
  <conditionalFormatting sqref="AD453:AE453">
    <cfRule type="cellIs" dxfId="54" priority="11" operator="equal">
      <formula>0</formula>
    </cfRule>
  </conditionalFormatting>
  <conditionalFormatting sqref="AD477:AE477">
    <cfRule type="cellIs" dxfId="53" priority="9" operator="equal">
      <formula>0</formula>
    </cfRule>
  </conditionalFormatting>
  <conditionalFormatting sqref="AD756:AE756">
    <cfRule type="cellIs" dxfId="52" priority="8" operator="equal">
      <formula>0</formula>
    </cfRule>
  </conditionalFormatting>
  <conditionalFormatting sqref="AD768:AE768">
    <cfRule type="cellIs" dxfId="51" priority="7" operator="equal">
      <formula>0</formula>
    </cfRule>
  </conditionalFormatting>
  <conditionalFormatting sqref="AD780:AE780">
    <cfRule type="cellIs" dxfId="50" priority="6" operator="equal">
      <formula>0</formula>
    </cfRule>
  </conditionalFormatting>
  <conditionalFormatting sqref="AD792:AE792">
    <cfRule type="cellIs" dxfId="49" priority="5" operator="equal">
      <formula>0</formula>
    </cfRule>
  </conditionalFormatting>
  <conditionalFormatting sqref="AD804:AE804">
    <cfRule type="cellIs" dxfId="48" priority="4" operator="equal">
      <formula>0</formula>
    </cfRule>
  </conditionalFormatting>
  <conditionalFormatting sqref="AD816:AE816">
    <cfRule type="cellIs" dxfId="47" priority="3" operator="equal">
      <formula>0</formula>
    </cfRule>
  </conditionalFormatting>
  <conditionalFormatting sqref="AD970:AE970">
    <cfRule type="cellIs" dxfId="46" priority="2" operator="equal">
      <formula>0</formula>
    </cfRule>
  </conditionalFormatting>
  <conditionalFormatting sqref="AD982:AE982">
    <cfRule type="cellIs" dxfId="45" priority="1" operator="equal">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3"/>
  <sheetViews>
    <sheetView showGridLines="0" workbookViewId="0">
      <selection activeCell="D40" sqref="D40:E41"/>
    </sheetView>
  </sheetViews>
  <sheetFormatPr defaultRowHeight="15" x14ac:dyDescent="0.25"/>
  <cols>
    <col min="1" max="1" width="9.42578125" customWidth="1"/>
    <col min="2" max="11" width="6.7109375" customWidth="1"/>
  </cols>
  <sheetData>
    <row r="1" spans="1:17" ht="15.75" customHeight="1" x14ac:dyDescent="0.25">
      <c r="A1" s="221" t="s">
        <v>279</v>
      </c>
      <c r="B1" s="221"/>
      <c r="C1" s="221"/>
      <c r="D1" s="221"/>
      <c r="E1" s="221"/>
      <c r="F1" s="221"/>
      <c r="G1" s="221"/>
      <c r="H1" s="221"/>
      <c r="I1" s="221"/>
      <c r="J1" s="221"/>
      <c r="K1" s="221"/>
    </row>
    <row r="2" spans="1:17" ht="15.75" customHeight="1" x14ac:dyDescent="0.25">
      <c r="A2" s="57"/>
      <c r="B2" s="57"/>
      <c r="C2" s="57"/>
      <c r="D2" s="57"/>
      <c r="E2" s="57"/>
      <c r="F2" s="57"/>
      <c r="G2" s="57"/>
      <c r="H2" s="57"/>
      <c r="I2" s="57"/>
      <c r="J2" s="57"/>
      <c r="K2" s="57"/>
    </row>
    <row r="3" spans="1:17" ht="15.75" customHeight="1" thickBot="1" x14ac:dyDescent="0.3">
      <c r="A3" s="167" t="s">
        <v>280</v>
      </c>
      <c r="B3" s="50"/>
      <c r="C3" s="50"/>
      <c r="D3" s="50"/>
      <c r="E3" s="50"/>
      <c r="F3" s="50"/>
      <c r="G3" s="50"/>
      <c r="H3" s="50"/>
      <c r="I3" s="50"/>
      <c r="J3" s="50"/>
      <c r="K3" s="50"/>
    </row>
    <row r="4" spans="1:17" ht="24.75" customHeight="1" x14ac:dyDescent="0.25">
      <c r="A4" s="274" t="s">
        <v>271</v>
      </c>
      <c r="B4" s="436" t="s">
        <v>272</v>
      </c>
      <c r="C4" s="437"/>
      <c r="D4" s="424" t="s">
        <v>273</v>
      </c>
      <c r="E4" s="425"/>
      <c r="F4" s="424" t="s">
        <v>274</v>
      </c>
      <c r="G4" s="425"/>
      <c r="H4" s="424" t="s">
        <v>275</v>
      </c>
      <c r="I4" s="425"/>
      <c r="J4" s="436" t="s">
        <v>276</v>
      </c>
      <c r="K4" s="437"/>
      <c r="L4" s="424" t="s">
        <v>277</v>
      </c>
      <c r="M4" s="425"/>
      <c r="N4" s="424" t="s">
        <v>278</v>
      </c>
      <c r="O4" s="425"/>
    </row>
    <row r="5" spans="1:17" ht="15.75" customHeight="1" thickBot="1" x14ac:dyDescent="0.3">
      <c r="A5" s="293"/>
      <c r="B5" s="438"/>
      <c r="C5" s="439"/>
      <c r="D5" s="426"/>
      <c r="E5" s="427"/>
      <c r="F5" s="426"/>
      <c r="G5" s="427"/>
      <c r="H5" s="426"/>
      <c r="I5" s="427"/>
      <c r="J5" s="438"/>
      <c r="K5" s="439"/>
      <c r="L5" s="426"/>
      <c r="M5" s="427"/>
      <c r="N5" s="426"/>
      <c r="O5" s="427"/>
    </row>
    <row r="6" spans="1:17" ht="15.75" thickTop="1" x14ac:dyDescent="0.25">
      <c r="A6" s="324"/>
      <c r="B6" s="166" t="s">
        <v>1</v>
      </c>
      <c r="C6" s="86" t="s">
        <v>0</v>
      </c>
      <c r="D6" s="86" t="s">
        <v>1</v>
      </c>
      <c r="E6" s="86" t="s">
        <v>0</v>
      </c>
      <c r="F6" s="86" t="s">
        <v>1</v>
      </c>
      <c r="G6" s="86" t="s">
        <v>0</v>
      </c>
      <c r="H6" s="86" t="s">
        <v>1</v>
      </c>
      <c r="I6" s="86" t="s">
        <v>0</v>
      </c>
      <c r="J6" s="166" t="s">
        <v>1</v>
      </c>
      <c r="K6" s="86" t="s">
        <v>0</v>
      </c>
      <c r="L6" s="86" t="s">
        <v>1</v>
      </c>
      <c r="M6" s="86" t="s">
        <v>0</v>
      </c>
      <c r="N6" s="86" t="s">
        <v>1</v>
      </c>
      <c r="O6" s="86" t="s">
        <v>0</v>
      </c>
    </row>
    <row r="7" spans="1:17" ht="15.75" x14ac:dyDescent="0.25">
      <c r="A7" s="99"/>
      <c r="B7" s="100"/>
      <c r="C7" s="94" t="str">
        <f>IF(OR($A$7="",$A$7=0),"",IF(B7="",0,B7/$A$7))</f>
        <v/>
      </c>
      <c r="D7" s="100"/>
      <c r="E7" s="94" t="str">
        <f>IF(OR($A$7="",$A$7=0),"",IF(D7="",0,D7/$A$7))</f>
        <v/>
      </c>
      <c r="F7" s="100"/>
      <c r="G7" s="94" t="str">
        <f>IF(OR($A$7="",$A$7=0),"",IF(F7="",0,F7/$A$7))</f>
        <v/>
      </c>
      <c r="H7" s="100"/>
      <c r="I7" s="94" t="str">
        <f>IF(OR($A$7="",$A$7=0),"",IF(H7="",0,H7/$A$7))</f>
        <v/>
      </c>
      <c r="J7" s="100"/>
      <c r="K7" s="94" t="str">
        <f>IF(OR($A$7="",$A$7=0),"",IF(J7="",0,J7/$A$7))</f>
        <v/>
      </c>
      <c r="L7" s="100"/>
      <c r="M7" s="94" t="str">
        <f>IF(OR($A$7="",$A$7=0),"",IF(L7="",0,L7/$A$7))</f>
        <v/>
      </c>
      <c r="N7" s="100"/>
      <c r="O7" s="94" t="str">
        <f>IF(OR($A$7="",$A$7=0),"",IF(N7="",0,N7/$A$7))</f>
        <v/>
      </c>
    </row>
    <row r="9" spans="1:17" ht="15.75" thickBot="1" x14ac:dyDescent="0.3">
      <c r="A9" s="428" t="s">
        <v>281</v>
      </c>
      <c r="B9" s="428"/>
      <c r="C9" s="428"/>
      <c r="D9" s="428"/>
      <c r="E9" s="428"/>
      <c r="F9" s="428"/>
      <c r="G9" s="428"/>
      <c r="H9" s="428"/>
      <c r="I9" s="428"/>
      <c r="J9" s="428"/>
      <c r="K9" s="428"/>
      <c r="L9" s="428"/>
      <c r="M9" s="428"/>
      <c r="N9" s="428"/>
      <c r="O9" s="428"/>
    </row>
    <row r="10" spans="1:17" x14ac:dyDescent="0.25">
      <c r="A10" s="429" t="s">
        <v>271</v>
      </c>
      <c r="B10" s="420" t="s">
        <v>282</v>
      </c>
      <c r="C10" s="421"/>
      <c r="D10" s="432" t="s">
        <v>283</v>
      </c>
      <c r="E10" s="433"/>
      <c r="F10" s="432" t="s">
        <v>284</v>
      </c>
      <c r="G10" s="433"/>
      <c r="H10" s="432" t="s">
        <v>285</v>
      </c>
      <c r="I10" s="433"/>
      <c r="J10" s="420" t="s">
        <v>286</v>
      </c>
      <c r="K10" s="421"/>
      <c r="L10" s="432" t="s">
        <v>287</v>
      </c>
      <c r="M10" s="433"/>
      <c r="N10" s="432" t="s">
        <v>288</v>
      </c>
      <c r="O10" s="433"/>
      <c r="P10" s="420" t="s">
        <v>289</v>
      </c>
      <c r="Q10" s="421"/>
    </row>
    <row r="11" spans="1:17" ht="52.5" customHeight="1" thickBot="1" x14ac:dyDescent="0.3">
      <c r="A11" s="430"/>
      <c r="B11" s="422"/>
      <c r="C11" s="423"/>
      <c r="D11" s="434"/>
      <c r="E11" s="435"/>
      <c r="F11" s="434"/>
      <c r="G11" s="435"/>
      <c r="H11" s="434"/>
      <c r="I11" s="435"/>
      <c r="J11" s="422"/>
      <c r="K11" s="423"/>
      <c r="L11" s="434"/>
      <c r="M11" s="435"/>
      <c r="N11" s="434"/>
      <c r="O11" s="435"/>
      <c r="P11" s="422"/>
      <c r="Q11" s="423"/>
    </row>
    <row r="12" spans="1:17" ht="15.75" thickTop="1" x14ac:dyDescent="0.25">
      <c r="A12" s="431"/>
      <c r="B12" s="168" t="s">
        <v>1</v>
      </c>
      <c r="C12" s="169" t="s">
        <v>0</v>
      </c>
      <c r="D12" s="169" t="s">
        <v>1</v>
      </c>
      <c r="E12" s="169" t="s">
        <v>0</v>
      </c>
      <c r="F12" s="169" t="s">
        <v>1</v>
      </c>
      <c r="G12" s="169" t="s">
        <v>0</v>
      </c>
      <c r="H12" s="169" t="s">
        <v>1</v>
      </c>
      <c r="I12" s="169" t="s">
        <v>0</v>
      </c>
      <c r="J12" s="168" t="s">
        <v>1</v>
      </c>
      <c r="K12" s="169" t="s">
        <v>0</v>
      </c>
      <c r="L12" s="169" t="s">
        <v>1</v>
      </c>
      <c r="M12" s="169" t="s">
        <v>0</v>
      </c>
      <c r="N12" s="169" t="s">
        <v>1</v>
      </c>
      <c r="O12" s="169" t="s">
        <v>0</v>
      </c>
      <c r="P12" s="168" t="s">
        <v>1</v>
      </c>
      <c r="Q12" s="169" t="s">
        <v>0</v>
      </c>
    </row>
    <row r="13" spans="1:17" ht="15.75" x14ac:dyDescent="0.25">
      <c r="A13" s="99"/>
      <c r="B13" s="100"/>
      <c r="C13" s="94" t="str">
        <f>IF(OR($A$7="",$A$7=0),"",IF(B13="",0,B13/$A$7))</f>
        <v/>
      </c>
      <c r="D13" s="100"/>
      <c r="E13" s="94" t="str">
        <f>IF(OR($A$7="",$A$7=0),"",IF(D13="",0,D13/$A$7))</f>
        <v/>
      </c>
      <c r="F13" s="100"/>
      <c r="G13" s="94" t="str">
        <f>IF(OR($A$7="",$A$7=0),"",IF(F13="",0,F13/$A$7))</f>
        <v/>
      </c>
      <c r="H13" s="100"/>
      <c r="I13" s="94" t="str">
        <f>IF(OR($A$7="",$A$7=0),"",IF(H13="",0,H13/$A$7))</f>
        <v/>
      </c>
      <c r="J13" s="100"/>
      <c r="K13" s="94" t="str">
        <f>IF(OR($A$7="",$A$7=0),"",IF(J13="",0,J13/$A$7))</f>
        <v/>
      </c>
      <c r="L13" s="100"/>
      <c r="M13" s="94" t="str">
        <f>IF(OR($A$7="",$A$7=0),"",IF(L13="",0,L13/$A$7))</f>
        <v/>
      </c>
      <c r="N13" s="100"/>
      <c r="O13" s="94" t="str">
        <f>IF(OR($A$7="",$A$7=0),"",IF(N13="",0,N13/$A$7))</f>
        <v/>
      </c>
      <c r="P13" s="100"/>
      <c r="Q13" s="94" t="str">
        <f>IF(OR($A$7="",$A$7=0),"",IF(P13="",0,P13/$A$7))</f>
        <v/>
      </c>
    </row>
    <row r="15" spans="1:17" ht="15.75" thickBot="1" x14ac:dyDescent="0.3">
      <c r="A15" s="167" t="s">
        <v>290</v>
      </c>
    </row>
    <row r="16" spans="1:17" x14ac:dyDescent="0.25">
      <c r="A16" s="409" t="s">
        <v>271</v>
      </c>
      <c r="B16" s="412" t="s">
        <v>291</v>
      </c>
      <c r="C16" s="413"/>
      <c r="D16" s="416" t="s">
        <v>292</v>
      </c>
      <c r="E16" s="417"/>
      <c r="F16" s="416" t="s">
        <v>293</v>
      </c>
      <c r="G16" s="417"/>
      <c r="H16" s="416" t="s">
        <v>294</v>
      </c>
      <c r="I16" s="417"/>
    </row>
    <row r="17" spans="1:9" ht="61.5" customHeight="1" thickBot="1" x14ac:dyDescent="0.3">
      <c r="A17" s="410"/>
      <c r="B17" s="414"/>
      <c r="C17" s="415"/>
      <c r="D17" s="418"/>
      <c r="E17" s="419"/>
      <c r="F17" s="418"/>
      <c r="G17" s="419"/>
      <c r="H17" s="418"/>
      <c r="I17" s="419"/>
    </row>
    <row r="18" spans="1:9" ht="15.75" thickTop="1" x14ac:dyDescent="0.25">
      <c r="A18" s="411"/>
      <c r="B18" s="170" t="s">
        <v>1</v>
      </c>
      <c r="C18" s="171" t="s">
        <v>0</v>
      </c>
      <c r="D18" s="171" t="s">
        <v>1</v>
      </c>
      <c r="E18" s="171" t="s">
        <v>0</v>
      </c>
      <c r="F18" s="171" t="s">
        <v>1</v>
      </c>
      <c r="G18" s="171" t="s">
        <v>0</v>
      </c>
      <c r="H18" s="171" t="s">
        <v>1</v>
      </c>
      <c r="I18" s="171" t="s">
        <v>0</v>
      </c>
    </row>
    <row r="19" spans="1:9" ht="15.75" x14ac:dyDescent="0.25">
      <c r="A19" s="99"/>
      <c r="B19" s="100"/>
      <c r="C19" s="94" t="str">
        <f>IF(OR($A$7="",$A$7=0),"",IF(B19="",0,B19/$A$7))</f>
        <v/>
      </c>
      <c r="D19" s="100"/>
      <c r="E19" s="94" t="str">
        <f>IF(OR($A$7="",$A$7=0),"",IF(D19="",0,D19/$A$7))</f>
        <v/>
      </c>
      <c r="F19" s="100"/>
      <c r="G19" s="94" t="str">
        <f>IF(OR($A$7="",$A$7=0),"",IF(F19="",0,F19/$A$7))</f>
        <v/>
      </c>
      <c r="H19" s="100"/>
      <c r="I19" s="94" t="str">
        <f>IF(OR($A$7="",$A$7=0),"",IF(H19="",0,H19/$A$7))</f>
        <v/>
      </c>
    </row>
    <row r="21" spans="1:9" ht="15.75" thickBot="1" x14ac:dyDescent="0.3">
      <c r="A21" s="167" t="s">
        <v>295</v>
      </c>
    </row>
    <row r="22" spans="1:9" x14ac:dyDescent="0.25">
      <c r="A22" s="402" t="s">
        <v>271</v>
      </c>
      <c r="B22" s="405" t="s">
        <v>296</v>
      </c>
      <c r="C22" s="406"/>
      <c r="D22" s="350" t="s">
        <v>297</v>
      </c>
      <c r="E22" s="351"/>
      <c r="F22" s="350" t="s">
        <v>298</v>
      </c>
      <c r="G22" s="351"/>
      <c r="H22" s="350" t="s">
        <v>299</v>
      </c>
      <c r="I22" s="351"/>
    </row>
    <row r="23" spans="1:9" ht="54" customHeight="1" thickBot="1" x14ac:dyDescent="0.3">
      <c r="A23" s="403"/>
      <c r="B23" s="407"/>
      <c r="C23" s="408"/>
      <c r="D23" s="352"/>
      <c r="E23" s="353"/>
      <c r="F23" s="352"/>
      <c r="G23" s="353"/>
      <c r="H23" s="352"/>
      <c r="I23" s="353"/>
    </row>
    <row r="24" spans="1:9" ht="15.75" thickTop="1" x14ac:dyDescent="0.25">
      <c r="A24" s="404"/>
      <c r="B24" s="172" t="s">
        <v>1</v>
      </c>
      <c r="C24" s="173" t="s">
        <v>0</v>
      </c>
      <c r="D24" s="173" t="s">
        <v>1</v>
      </c>
      <c r="E24" s="173" t="s">
        <v>0</v>
      </c>
      <c r="F24" s="173" t="s">
        <v>1</v>
      </c>
      <c r="G24" s="173" t="s">
        <v>0</v>
      </c>
      <c r="H24" s="173" t="s">
        <v>1</v>
      </c>
      <c r="I24" s="173" t="s">
        <v>0</v>
      </c>
    </row>
    <row r="25" spans="1:9" ht="15.75" x14ac:dyDescent="0.25">
      <c r="A25" s="99"/>
      <c r="B25" s="100"/>
      <c r="C25" s="94" t="str">
        <f>IF(OR($A$7="",$A$7=0),"",IF(B25="",0,B25/$A$7))</f>
        <v/>
      </c>
      <c r="D25" s="100"/>
      <c r="E25" s="94" t="str">
        <f>IF(OR($A$7="",$A$7=0),"",IF(D25="",0,D25/$A$7))</f>
        <v/>
      </c>
      <c r="F25" s="100"/>
      <c r="G25" s="94" t="str">
        <f>IF(OR($A$7="",$A$7=0),"",IF(F25="",0,F25/$A$7))</f>
        <v/>
      </c>
      <c r="H25" s="100"/>
      <c r="I25" s="94" t="str">
        <f>IF(OR($A$7="",$A$7=0),"",IF(H25="",0,H25/$A$7))</f>
        <v/>
      </c>
    </row>
    <row r="27" spans="1:9" ht="15.75" thickBot="1" x14ac:dyDescent="0.3">
      <c r="A27" s="101" t="s">
        <v>300</v>
      </c>
    </row>
    <row r="28" spans="1:9" x14ac:dyDescent="0.25">
      <c r="A28" s="391" t="s">
        <v>271</v>
      </c>
      <c r="B28" s="394" t="s">
        <v>301</v>
      </c>
      <c r="C28" s="395"/>
      <c r="D28" s="398" t="s">
        <v>302</v>
      </c>
      <c r="E28" s="399"/>
    </row>
    <row r="29" spans="1:9" ht="92.25" customHeight="1" thickBot="1" x14ac:dyDescent="0.3">
      <c r="A29" s="392"/>
      <c r="B29" s="396"/>
      <c r="C29" s="397"/>
      <c r="D29" s="400"/>
      <c r="E29" s="401"/>
    </row>
    <row r="30" spans="1:9" ht="15.75" thickTop="1" x14ac:dyDescent="0.25">
      <c r="A30" s="393"/>
      <c r="B30" s="174" t="s">
        <v>1</v>
      </c>
      <c r="C30" s="175" t="s">
        <v>0</v>
      </c>
      <c r="D30" s="175" t="s">
        <v>1</v>
      </c>
      <c r="E30" s="175" t="s">
        <v>0</v>
      </c>
    </row>
    <row r="31" spans="1:9" ht="15.75" x14ac:dyDescent="0.25">
      <c r="A31" s="99"/>
      <c r="B31" s="100"/>
      <c r="C31" s="94" t="str">
        <f>IF(OR($A$7="",$A$7=0),"",IF(B31="",0,B31/$A$7))</f>
        <v/>
      </c>
      <c r="D31" s="100"/>
      <c r="E31" s="94" t="str">
        <f>IF(OR($A$7="",$A$7=0),"",IF(D31="",0,D31/$A$7))</f>
        <v/>
      </c>
    </row>
    <row r="33" spans="1:5" ht="17.25" thickBot="1" x14ac:dyDescent="0.35">
      <c r="A33" s="176" t="s">
        <v>303</v>
      </c>
    </row>
    <row r="34" spans="1:5" x14ac:dyDescent="0.25">
      <c r="A34" s="391" t="s">
        <v>271</v>
      </c>
      <c r="B34" s="394" t="s">
        <v>304</v>
      </c>
      <c r="C34" s="395"/>
      <c r="D34" s="398" t="s">
        <v>305</v>
      </c>
      <c r="E34" s="399"/>
    </row>
    <row r="35" spans="1:5" ht="141" customHeight="1" thickBot="1" x14ac:dyDescent="0.3">
      <c r="A35" s="392"/>
      <c r="B35" s="396"/>
      <c r="C35" s="397"/>
      <c r="D35" s="400"/>
      <c r="E35" s="401"/>
    </row>
    <row r="36" spans="1:5" ht="15.75" thickTop="1" x14ac:dyDescent="0.25">
      <c r="A36" s="393"/>
      <c r="B36" s="174" t="s">
        <v>1</v>
      </c>
      <c r="C36" s="175" t="s">
        <v>0</v>
      </c>
      <c r="D36" s="175" t="s">
        <v>1</v>
      </c>
      <c r="E36" s="175" t="s">
        <v>0</v>
      </c>
    </row>
    <row r="37" spans="1:5" ht="15.75" x14ac:dyDescent="0.25">
      <c r="A37" s="99"/>
      <c r="B37" s="100"/>
      <c r="C37" s="94" t="str">
        <f>IF(OR($A$7="",$A$7=0),"",IF(B37="",0,B37/$A$7))</f>
        <v/>
      </c>
      <c r="D37" s="100"/>
      <c r="E37" s="94" t="str">
        <f>IF(OR($A$7="",$A$7=0),"",IF(D37="",0,D37/$A$7))</f>
        <v/>
      </c>
    </row>
    <row r="39" spans="1:5" ht="17.25" thickBot="1" x14ac:dyDescent="0.35">
      <c r="A39" s="176" t="s">
        <v>306</v>
      </c>
    </row>
    <row r="40" spans="1:5" x14ac:dyDescent="0.25">
      <c r="A40" s="391" t="s">
        <v>271</v>
      </c>
      <c r="B40" s="394" t="s">
        <v>307</v>
      </c>
      <c r="C40" s="395"/>
      <c r="D40" s="398" t="s">
        <v>308</v>
      </c>
      <c r="E40" s="399"/>
    </row>
    <row r="41" spans="1:5" ht="189.75" customHeight="1" thickBot="1" x14ac:dyDescent="0.3">
      <c r="A41" s="392"/>
      <c r="B41" s="396"/>
      <c r="C41" s="397"/>
      <c r="D41" s="400"/>
      <c r="E41" s="401"/>
    </row>
    <row r="42" spans="1:5" ht="15.75" thickTop="1" x14ac:dyDescent="0.25">
      <c r="A42" s="393"/>
      <c r="B42" s="174" t="s">
        <v>1</v>
      </c>
      <c r="C42" s="175" t="s">
        <v>0</v>
      </c>
      <c r="D42" s="175" t="s">
        <v>1</v>
      </c>
      <c r="E42" s="175" t="s">
        <v>0</v>
      </c>
    </row>
    <row r="43" spans="1:5" ht="15.75" x14ac:dyDescent="0.25">
      <c r="A43" s="99"/>
      <c r="B43" s="100"/>
      <c r="C43" s="94" t="str">
        <f>IF(OR($A$7="",$A$7=0),"",IF(B43="",0,B43/$A$7))</f>
        <v/>
      </c>
      <c r="D43" s="100"/>
      <c r="E43" s="94" t="str">
        <f>IF(OR($A$7="",$A$7=0),"",IF(D43="",0,D43/$A$7))</f>
        <v/>
      </c>
    </row>
  </sheetData>
  <mergeCells count="38">
    <mergeCell ref="A1:K1"/>
    <mergeCell ref="A4:A6"/>
    <mergeCell ref="B4:C5"/>
    <mergeCell ref="D4:E5"/>
    <mergeCell ref="F4:G5"/>
    <mergeCell ref="H4:I5"/>
    <mergeCell ref="J4:K5"/>
    <mergeCell ref="P10:Q11"/>
    <mergeCell ref="N4:O5"/>
    <mergeCell ref="A9:O9"/>
    <mergeCell ref="A10:A12"/>
    <mergeCell ref="B10:C11"/>
    <mergeCell ref="D10:E11"/>
    <mergeCell ref="F10:G11"/>
    <mergeCell ref="H10:I11"/>
    <mergeCell ref="J10:K11"/>
    <mergeCell ref="L10:M11"/>
    <mergeCell ref="N10:O11"/>
    <mergeCell ref="L4:M5"/>
    <mergeCell ref="A16:A18"/>
    <mergeCell ref="B16:C17"/>
    <mergeCell ref="D16:E17"/>
    <mergeCell ref="F16:G17"/>
    <mergeCell ref="H16:I17"/>
    <mergeCell ref="A22:A24"/>
    <mergeCell ref="B22:C23"/>
    <mergeCell ref="D22:E23"/>
    <mergeCell ref="F22:G23"/>
    <mergeCell ref="H22:I23"/>
    <mergeCell ref="A40:A42"/>
    <mergeCell ref="B40:C41"/>
    <mergeCell ref="D40:E41"/>
    <mergeCell ref="A28:A30"/>
    <mergeCell ref="B28:C29"/>
    <mergeCell ref="D28:E29"/>
    <mergeCell ref="A34:A36"/>
    <mergeCell ref="B34:C35"/>
    <mergeCell ref="D34:E3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19"/>
  <sheetViews>
    <sheetView showGridLines="0" workbookViewId="0">
      <selection activeCell="K10" sqref="K10"/>
    </sheetView>
  </sheetViews>
  <sheetFormatPr defaultRowHeight="15" x14ac:dyDescent="0.25"/>
  <cols>
    <col min="1" max="1" width="9.42578125" customWidth="1"/>
    <col min="2" max="5" width="8.7109375" customWidth="1"/>
    <col min="6" max="6" width="11.85546875" customWidth="1"/>
    <col min="7" max="7" width="11.42578125" customWidth="1"/>
    <col min="8" max="15" width="8.7109375" customWidth="1"/>
  </cols>
  <sheetData>
    <row r="1" spans="1:15" ht="15.75" customHeight="1" x14ac:dyDescent="0.25">
      <c r="A1" s="221" t="s">
        <v>101</v>
      </c>
      <c r="B1" s="221"/>
      <c r="C1" s="221"/>
      <c r="D1" s="221"/>
      <c r="E1" s="221"/>
      <c r="F1" s="221"/>
      <c r="G1" s="221"/>
      <c r="H1" s="221"/>
      <c r="I1" s="221"/>
      <c r="J1" s="221"/>
      <c r="K1" s="221"/>
    </row>
    <row r="2" spans="1:15" ht="15.75" customHeight="1" thickBot="1" x14ac:dyDescent="0.3">
      <c r="A2" s="57"/>
      <c r="B2" s="57"/>
      <c r="C2" s="57"/>
      <c r="D2" s="57"/>
      <c r="E2" s="57"/>
      <c r="F2" s="57"/>
      <c r="G2" s="57"/>
      <c r="H2" s="57"/>
      <c r="I2" s="57"/>
      <c r="J2" s="57"/>
      <c r="K2" s="57"/>
    </row>
    <row r="3" spans="1:15" ht="24.75" customHeight="1" x14ac:dyDescent="0.25">
      <c r="A3" s="274" t="s">
        <v>252</v>
      </c>
      <c r="B3" s="436" t="s">
        <v>309</v>
      </c>
      <c r="C3" s="437"/>
      <c r="D3" s="424" t="s">
        <v>310</v>
      </c>
      <c r="E3" s="425"/>
      <c r="F3" s="424" t="s">
        <v>311</v>
      </c>
      <c r="G3" s="425"/>
      <c r="H3" s="424" t="s">
        <v>312</v>
      </c>
      <c r="I3" s="425"/>
      <c r="J3" s="436" t="s">
        <v>313</v>
      </c>
      <c r="K3" s="437"/>
      <c r="L3" s="424" t="s">
        <v>314</v>
      </c>
      <c r="M3" s="425"/>
      <c r="N3" s="424" t="s">
        <v>315</v>
      </c>
      <c r="O3" s="425"/>
    </row>
    <row r="4" spans="1:15" ht="96.75" customHeight="1" thickBot="1" x14ac:dyDescent="0.3">
      <c r="A4" s="293"/>
      <c r="B4" s="438"/>
      <c r="C4" s="439"/>
      <c r="D4" s="426"/>
      <c r="E4" s="427"/>
      <c r="F4" s="426"/>
      <c r="G4" s="427"/>
      <c r="H4" s="426"/>
      <c r="I4" s="427"/>
      <c r="J4" s="438"/>
      <c r="K4" s="439"/>
      <c r="L4" s="426"/>
      <c r="M4" s="427"/>
      <c r="N4" s="426"/>
      <c r="O4" s="427"/>
    </row>
    <row r="5" spans="1:15" ht="15.75" thickTop="1" x14ac:dyDescent="0.25">
      <c r="A5" s="324"/>
      <c r="B5" s="166" t="s">
        <v>1</v>
      </c>
      <c r="C5" s="86" t="s">
        <v>0</v>
      </c>
      <c r="D5" s="86" t="s">
        <v>1</v>
      </c>
      <c r="E5" s="86" t="s">
        <v>0</v>
      </c>
      <c r="F5" s="86" t="s">
        <v>1</v>
      </c>
      <c r="G5" s="86" t="s">
        <v>0</v>
      </c>
      <c r="H5" s="86" t="s">
        <v>1</v>
      </c>
      <c r="I5" s="86" t="s">
        <v>0</v>
      </c>
      <c r="J5" s="166" t="s">
        <v>1</v>
      </c>
      <c r="K5" s="86" t="s">
        <v>0</v>
      </c>
      <c r="L5" s="86" t="s">
        <v>1</v>
      </c>
      <c r="M5" s="86" t="s">
        <v>0</v>
      </c>
      <c r="N5" s="86" t="s">
        <v>1</v>
      </c>
      <c r="O5" s="86" t="s">
        <v>0</v>
      </c>
    </row>
    <row r="6" spans="1:15" ht="15.75" x14ac:dyDescent="0.25">
      <c r="A6" s="530"/>
      <c r="B6" s="103"/>
      <c r="C6" s="94" t="str">
        <f>IF(OR($A$6="",$A$6=0),"",IF(B6="",0,B6/$A$6))</f>
        <v/>
      </c>
      <c r="D6" s="103"/>
      <c r="E6" s="94" t="str">
        <f>IF(OR($A$6="",$A$6=0),"",IF(D6="",0,D6/$A$6))</f>
        <v/>
      </c>
      <c r="F6" s="103"/>
      <c r="G6" s="94" t="str">
        <f>IF(OR($A$6="",$A$6=0),"",IF(F6="",0,F6/$A$6))</f>
        <v/>
      </c>
      <c r="H6" s="103"/>
      <c r="I6" s="94" t="str">
        <f>IF(OR($A$6="",$A$6=0),"",IF(H6="",0,H6/$A$6))</f>
        <v/>
      </c>
      <c r="J6" s="103"/>
      <c r="K6" s="94" t="str">
        <f>IF(OR($A$6="",$A$6=0),"",IF(J6="",0,J6/$A$6))</f>
        <v/>
      </c>
      <c r="L6" s="103"/>
      <c r="M6" s="94" t="str">
        <f>IF(OR($A$6="",$A$6=0),"",IF(L6="",0,L6/$A$6))</f>
        <v/>
      </c>
      <c r="N6" s="103"/>
      <c r="O6" s="94" t="str">
        <f>IF(OR($A$6="",$A$6=0),"",IF(N6="",0,N6/$A$6))</f>
        <v/>
      </c>
    </row>
    <row r="19" spans="3:3" x14ac:dyDescent="0.25">
      <c r="C19" s="177"/>
    </row>
  </sheetData>
  <mergeCells count="9">
    <mergeCell ref="L3:M4"/>
    <mergeCell ref="N3:O4"/>
    <mergeCell ref="A1:K1"/>
    <mergeCell ref="A3:A5"/>
    <mergeCell ref="B3:C4"/>
    <mergeCell ref="D3:E4"/>
    <mergeCell ref="F3:G4"/>
    <mergeCell ref="H3:I4"/>
    <mergeCell ref="J3:K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87"/>
  <sheetViews>
    <sheetView showGridLines="0" topLeftCell="A112" zoomScale="110" zoomScaleNormal="110" workbookViewId="0">
      <selection activeCell="L123" sqref="L123"/>
    </sheetView>
  </sheetViews>
  <sheetFormatPr defaultRowHeight="15" x14ac:dyDescent="0.25"/>
  <cols>
    <col min="2" max="2" width="24.5703125" customWidth="1"/>
    <col min="3" max="3" width="4.7109375" customWidth="1"/>
    <col min="4" max="4" width="6" bestFit="1" customWidth="1"/>
    <col min="5" max="5" width="4.7109375" customWidth="1"/>
    <col min="6" max="6" width="6" bestFit="1" customWidth="1"/>
    <col min="7" max="7" width="4.7109375" customWidth="1"/>
    <col min="8" max="8" width="6" bestFit="1" customWidth="1"/>
    <col min="9" max="9" width="4.7109375" customWidth="1"/>
    <col min="10" max="10" width="6" bestFit="1" customWidth="1"/>
    <col min="11" max="11" width="4.7109375" customWidth="1"/>
    <col min="12" max="12" width="6" bestFit="1" customWidth="1"/>
    <col min="13" max="13" width="4.7109375" customWidth="1"/>
    <col min="14" max="14" width="6" bestFit="1" customWidth="1"/>
    <col min="15" max="15" width="4.7109375" customWidth="1"/>
    <col min="16" max="16" width="6" bestFit="1" customWidth="1"/>
    <col min="17" max="17" width="4.7109375" customWidth="1"/>
    <col min="18" max="18" width="6" bestFit="1" customWidth="1"/>
    <col min="19" max="19" width="4.7109375" customWidth="1"/>
    <col min="20" max="20" width="6" bestFit="1" customWidth="1"/>
    <col min="21" max="21" width="4.7109375" customWidth="1"/>
    <col min="22" max="22" width="6" bestFit="1" customWidth="1"/>
    <col min="23" max="23" width="4.7109375" customWidth="1"/>
    <col min="24" max="24" width="6" bestFit="1" customWidth="1"/>
    <col min="25" max="25" width="4.7109375" customWidth="1"/>
    <col min="26" max="26" width="6" bestFit="1" customWidth="1"/>
  </cols>
  <sheetData>
    <row r="1" spans="1:26" ht="15.75" customHeight="1" x14ac:dyDescent="0.25">
      <c r="A1" s="221" t="s">
        <v>28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row>
    <row r="3" spans="1:26" ht="17.25" thickBot="1" x14ac:dyDescent="0.3">
      <c r="A3" s="354" t="s">
        <v>46</v>
      </c>
      <c r="B3" s="354"/>
      <c r="C3" s="354"/>
      <c r="D3" s="354"/>
      <c r="E3" s="354"/>
      <c r="F3" s="354"/>
      <c r="G3" s="354"/>
      <c r="H3" s="354"/>
      <c r="I3" s="354"/>
      <c r="J3" s="354"/>
    </row>
    <row r="4" spans="1:26" ht="16.5" customHeight="1" x14ac:dyDescent="0.25">
      <c r="A4" s="222" t="s">
        <v>32</v>
      </c>
      <c r="B4" s="222"/>
      <c r="C4" s="224" t="s">
        <v>34</v>
      </c>
      <c r="D4" s="224"/>
      <c r="E4" s="224"/>
      <c r="F4" s="224"/>
      <c r="G4" s="224"/>
      <c r="H4" s="224"/>
      <c r="I4" s="224"/>
      <c r="J4" s="224"/>
      <c r="K4" s="225" t="s">
        <v>39</v>
      </c>
      <c r="L4" s="225"/>
      <c r="M4" s="225"/>
      <c r="N4" s="225"/>
      <c r="O4" s="225"/>
      <c r="P4" s="225"/>
      <c r="Q4" s="225"/>
      <c r="R4" s="225"/>
      <c r="S4" s="226" t="s">
        <v>40</v>
      </c>
      <c r="T4" s="226"/>
      <c r="U4" s="226"/>
      <c r="V4" s="226"/>
      <c r="W4" s="226"/>
      <c r="X4" s="226"/>
      <c r="Y4" s="226"/>
      <c r="Z4" s="226"/>
    </row>
    <row r="5" spans="1:26" ht="45" customHeight="1" thickBot="1" x14ac:dyDescent="0.3">
      <c r="A5" s="223"/>
      <c r="B5" s="223"/>
      <c r="C5" s="227" t="s">
        <v>35</v>
      </c>
      <c r="D5" s="227"/>
      <c r="E5" s="227" t="s">
        <v>36</v>
      </c>
      <c r="F5" s="227"/>
      <c r="G5" s="227" t="s">
        <v>37</v>
      </c>
      <c r="H5" s="227"/>
      <c r="I5" s="227" t="s">
        <v>38</v>
      </c>
      <c r="J5" s="227"/>
      <c r="K5" s="220" t="s">
        <v>35</v>
      </c>
      <c r="L5" s="220"/>
      <c r="M5" s="220" t="s">
        <v>36</v>
      </c>
      <c r="N5" s="220"/>
      <c r="O5" s="220" t="s">
        <v>37</v>
      </c>
      <c r="P5" s="220"/>
      <c r="Q5" s="220" t="s">
        <v>38</v>
      </c>
      <c r="R5" s="220"/>
      <c r="S5" s="228" t="s">
        <v>35</v>
      </c>
      <c r="T5" s="228"/>
      <c r="U5" s="228" t="s">
        <v>36</v>
      </c>
      <c r="V5" s="228"/>
      <c r="W5" s="228" t="s">
        <v>37</v>
      </c>
      <c r="X5" s="228"/>
      <c r="Y5" s="228" t="s">
        <v>38</v>
      </c>
      <c r="Z5" s="228"/>
    </row>
    <row r="6" spans="1:26" ht="15.75" thickTop="1" x14ac:dyDescent="0.25">
      <c r="A6" s="271" t="s">
        <v>31</v>
      </c>
      <c r="B6" s="271"/>
      <c r="C6" s="232">
        <v>1</v>
      </c>
      <c r="D6" s="232"/>
      <c r="E6" s="232">
        <v>1</v>
      </c>
      <c r="F6" s="232"/>
      <c r="G6" s="232"/>
      <c r="H6" s="232"/>
      <c r="I6" s="232"/>
      <c r="J6" s="232"/>
      <c r="K6" s="232"/>
      <c r="L6" s="232"/>
      <c r="M6" s="232"/>
      <c r="N6" s="232"/>
      <c r="O6" s="232"/>
      <c r="P6" s="232"/>
      <c r="Q6" s="232"/>
      <c r="R6" s="232"/>
      <c r="S6" s="232"/>
      <c r="T6" s="232"/>
      <c r="U6" s="232"/>
      <c r="V6" s="232"/>
      <c r="W6" s="232"/>
      <c r="X6" s="232"/>
      <c r="Y6" s="232"/>
      <c r="Z6" s="232"/>
    </row>
    <row r="7" spans="1:26" x14ac:dyDescent="0.25">
      <c r="A7" s="334" t="s">
        <v>29</v>
      </c>
      <c r="B7" s="334"/>
      <c r="C7" s="232">
        <v>1</v>
      </c>
      <c r="D7" s="232"/>
      <c r="E7" s="232">
        <v>1</v>
      </c>
      <c r="F7" s="232"/>
      <c r="G7" s="232"/>
      <c r="H7" s="232"/>
      <c r="I7" s="232"/>
      <c r="J7" s="232"/>
      <c r="K7" s="229"/>
      <c r="L7" s="229"/>
      <c r="M7" s="229"/>
      <c r="N7" s="229"/>
      <c r="O7" s="229"/>
      <c r="P7" s="229"/>
      <c r="Q7" s="229"/>
      <c r="R7" s="229"/>
      <c r="S7" s="229"/>
      <c r="T7" s="229"/>
      <c r="U7" s="229"/>
      <c r="V7" s="229"/>
      <c r="W7" s="229"/>
      <c r="X7" s="229"/>
      <c r="Y7" s="229"/>
      <c r="Z7" s="229"/>
    </row>
    <row r="8" spans="1:26" x14ac:dyDescent="0.25">
      <c r="A8" s="334" t="s">
        <v>29</v>
      </c>
      <c r="B8" s="334"/>
      <c r="C8" s="229"/>
      <c r="D8" s="229"/>
      <c r="E8" s="229"/>
      <c r="F8" s="229"/>
      <c r="G8" s="229"/>
      <c r="H8" s="229"/>
      <c r="I8" s="229"/>
      <c r="J8" s="229"/>
      <c r="K8" s="229"/>
      <c r="L8" s="229"/>
      <c r="M8" s="229"/>
      <c r="N8" s="229"/>
      <c r="O8" s="229"/>
      <c r="P8" s="229"/>
      <c r="Q8" s="229"/>
      <c r="R8" s="229"/>
      <c r="S8" s="229"/>
      <c r="T8" s="229"/>
      <c r="U8" s="229"/>
      <c r="V8" s="229"/>
      <c r="W8" s="229"/>
      <c r="X8" s="229"/>
      <c r="Y8" s="229"/>
      <c r="Z8" s="229"/>
    </row>
    <row r="9" spans="1:26" x14ac:dyDescent="0.25">
      <c r="A9" s="334" t="s">
        <v>29</v>
      </c>
      <c r="B9" s="334"/>
      <c r="C9" s="230"/>
      <c r="D9" s="231"/>
      <c r="E9" s="230"/>
      <c r="F9" s="231"/>
      <c r="G9" s="230"/>
      <c r="H9" s="231"/>
      <c r="I9" s="230"/>
      <c r="J9" s="231"/>
      <c r="K9" s="229"/>
      <c r="L9" s="229"/>
      <c r="M9" s="229"/>
      <c r="N9" s="229"/>
      <c r="O9" s="229"/>
      <c r="P9" s="229"/>
      <c r="Q9" s="229"/>
      <c r="R9" s="229"/>
      <c r="S9" s="229"/>
      <c r="T9" s="229"/>
      <c r="U9" s="229"/>
      <c r="V9" s="229"/>
      <c r="W9" s="229"/>
      <c r="X9" s="229"/>
      <c r="Y9" s="229"/>
      <c r="Z9" s="229"/>
    </row>
    <row r="10" spans="1:26" x14ac:dyDescent="0.25">
      <c r="A10" s="334" t="s">
        <v>29</v>
      </c>
      <c r="B10" s="334"/>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row>
    <row r="11" spans="1:26" x14ac:dyDescent="0.25">
      <c r="A11" s="334" t="s">
        <v>29</v>
      </c>
      <c r="B11" s="334"/>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row>
    <row r="12" spans="1:26" x14ac:dyDescent="0.25">
      <c r="A12" s="334" t="s">
        <v>29</v>
      </c>
      <c r="B12" s="334"/>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row>
    <row r="13" spans="1:26" x14ac:dyDescent="0.25">
      <c r="A13" s="334" t="s">
        <v>29</v>
      </c>
      <c r="B13" s="334"/>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row>
    <row r="14" spans="1:26" x14ac:dyDescent="0.25">
      <c r="A14" s="334" t="s">
        <v>29</v>
      </c>
      <c r="B14" s="334"/>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row>
    <row r="15" spans="1:26" x14ac:dyDescent="0.25">
      <c r="A15" s="334" t="s">
        <v>29</v>
      </c>
      <c r="B15" s="334"/>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row>
    <row r="16" spans="1:26" x14ac:dyDescent="0.25">
      <c r="A16" s="334" t="s">
        <v>29</v>
      </c>
      <c r="B16" s="334"/>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row>
    <row r="17" spans="1:26" x14ac:dyDescent="0.25">
      <c r="A17" s="334" t="s">
        <v>29</v>
      </c>
      <c r="B17" s="334"/>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row>
    <row r="18" spans="1:26" x14ac:dyDescent="0.25">
      <c r="A18" s="334" t="s">
        <v>29</v>
      </c>
      <c r="B18" s="334"/>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row>
    <row r="19" spans="1:26" x14ac:dyDescent="0.25">
      <c r="A19" s="334" t="s">
        <v>29</v>
      </c>
      <c r="B19" s="334"/>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row>
    <row r="20" spans="1:26" x14ac:dyDescent="0.25">
      <c r="A20" s="334" t="s">
        <v>29</v>
      </c>
      <c r="B20" s="334"/>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row>
    <row r="21" spans="1:26" x14ac:dyDescent="0.25">
      <c r="A21" s="334" t="s">
        <v>29</v>
      </c>
      <c r="B21" s="334"/>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row>
    <row r="22" spans="1:26" x14ac:dyDescent="0.25">
      <c r="A22" s="334" t="s">
        <v>29</v>
      </c>
      <c r="B22" s="334"/>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row>
    <row r="23" spans="1:26" x14ac:dyDescent="0.25">
      <c r="A23" s="334" t="s">
        <v>29</v>
      </c>
      <c r="B23" s="334"/>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row>
    <row r="24" spans="1:26" x14ac:dyDescent="0.25">
      <c r="A24" s="334" t="s">
        <v>29</v>
      </c>
      <c r="B24" s="334"/>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row>
    <row r="25" spans="1:26" x14ac:dyDescent="0.25">
      <c r="A25" s="334" t="s">
        <v>29</v>
      </c>
      <c r="B25" s="334"/>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row>
    <row r="26" spans="1:26" x14ac:dyDescent="0.25">
      <c r="A26" s="334" t="s">
        <v>29</v>
      </c>
      <c r="B26" s="334"/>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row>
    <row r="27" spans="1:26" x14ac:dyDescent="0.25">
      <c r="A27" s="334" t="s">
        <v>29</v>
      </c>
      <c r="B27" s="334"/>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row>
    <row r="28" spans="1:26" x14ac:dyDescent="0.25">
      <c r="A28" s="334" t="s">
        <v>29</v>
      </c>
      <c r="B28" s="334"/>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row>
    <row r="29" spans="1:26" x14ac:dyDescent="0.25">
      <c r="A29" s="334" t="s">
        <v>29</v>
      </c>
      <c r="B29" s="334"/>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row>
    <row r="30" spans="1:26" x14ac:dyDescent="0.25">
      <c r="A30" s="334" t="s">
        <v>29</v>
      </c>
      <c r="B30" s="334"/>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row>
    <row r="31" spans="1:26" x14ac:dyDescent="0.25">
      <c r="A31" s="334" t="s">
        <v>29</v>
      </c>
      <c r="B31" s="334"/>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row>
    <row r="32" spans="1:26" x14ac:dyDescent="0.25">
      <c r="A32" s="334" t="s">
        <v>29</v>
      </c>
      <c r="B32" s="334"/>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row>
    <row r="33" spans="1:26" x14ac:dyDescent="0.25">
      <c r="A33" s="334" t="s">
        <v>29</v>
      </c>
      <c r="B33" s="334"/>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row>
    <row r="34" spans="1:26" x14ac:dyDescent="0.25">
      <c r="A34" s="334" t="s">
        <v>29</v>
      </c>
      <c r="B34" s="334"/>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row>
    <row r="35" spans="1:26" ht="15.75" thickBot="1" x14ac:dyDescent="0.3">
      <c r="A35" s="335" t="s">
        <v>30</v>
      </c>
      <c r="B35" s="335"/>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row>
    <row r="36" spans="1:26" ht="15.75" thickBot="1" x14ac:dyDescent="0.3">
      <c r="A36" s="279" t="s">
        <v>27</v>
      </c>
      <c r="B36" s="279"/>
      <c r="C36" s="280">
        <f>COUNT(C6:C35)</f>
        <v>2</v>
      </c>
      <c r="D36" s="280"/>
      <c r="E36" s="280">
        <f>COUNT(E6:E35)</f>
        <v>2</v>
      </c>
      <c r="F36" s="280"/>
      <c r="G36" s="280">
        <f>COUNT(G6:G35)</f>
        <v>0</v>
      </c>
      <c r="H36" s="280"/>
      <c r="I36" s="280">
        <f>COUNT(I6:I35)</f>
        <v>0</v>
      </c>
      <c r="J36" s="280"/>
      <c r="K36" s="280">
        <f>COUNT(K6:K35)</f>
        <v>0</v>
      </c>
      <c r="L36" s="280"/>
      <c r="M36" s="280">
        <f>COUNT(M6:M35)</f>
        <v>0</v>
      </c>
      <c r="N36" s="280"/>
      <c r="O36" s="280">
        <f t="shared" ref="O36" si="0">COUNT(O6:O35)</f>
        <v>0</v>
      </c>
      <c r="P36" s="280"/>
      <c r="Q36" s="280">
        <f t="shared" ref="Q36" si="1">COUNT(Q6:Q35)</f>
        <v>0</v>
      </c>
      <c r="R36" s="280"/>
      <c r="S36" s="280">
        <f>COUNT(S6:S35)</f>
        <v>0</v>
      </c>
      <c r="T36" s="280"/>
      <c r="U36" s="280">
        <f>COUNT(U6:U35)</f>
        <v>0</v>
      </c>
      <c r="V36" s="280"/>
      <c r="W36" s="280">
        <f t="shared" ref="W36" si="2">COUNT(W6:W35)</f>
        <v>0</v>
      </c>
      <c r="X36" s="280"/>
      <c r="Y36" s="280">
        <f t="shared" ref="Y36" si="3">COUNT(Y6:Y35)</f>
        <v>0</v>
      </c>
      <c r="Z36" s="280"/>
    </row>
    <row r="37" spans="1:26" ht="17.25" thickBot="1" x14ac:dyDescent="0.3">
      <c r="A37" s="354" t="s">
        <v>45</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row>
    <row r="38" spans="1:26" ht="17.25" customHeight="1" thickBot="1" x14ac:dyDescent="0.3">
      <c r="A38" s="222" t="s">
        <v>26</v>
      </c>
      <c r="B38" s="222"/>
      <c r="C38" s="224" t="s">
        <v>34</v>
      </c>
      <c r="D38" s="224"/>
      <c r="E38" s="224"/>
      <c r="F38" s="224"/>
      <c r="G38" s="224"/>
      <c r="H38" s="224"/>
      <c r="I38" s="224"/>
      <c r="J38" s="224"/>
      <c r="K38" s="225" t="s">
        <v>39</v>
      </c>
      <c r="L38" s="225"/>
      <c r="M38" s="225"/>
      <c r="N38" s="225"/>
      <c r="O38" s="225"/>
      <c r="P38" s="225"/>
      <c r="Q38" s="225"/>
      <c r="R38" s="225"/>
      <c r="S38" s="226" t="s">
        <v>40</v>
      </c>
      <c r="T38" s="226"/>
      <c r="U38" s="226"/>
      <c r="V38" s="226"/>
      <c r="W38" s="226"/>
      <c r="X38" s="226"/>
      <c r="Y38" s="226"/>
      <c r="Z38" s="226"/>
    </row>
    <row r="39" spans="1:26" ht="30.75" customHeight="1" x14ac:dyDescent="0.25">
      <c r="A39" s="265"/>
      <c r="B39" s="265"/>
      <c r="C39" s="441" t="s">
        <v>41</v>
      </c>
      <c r="D39" s="442"/>
      <c r="E39" s="441" t="s">
        <v>42</v>
      </c>
      <c r="F39" s="442"/>
      <c r="G39" s="441" t="s">
        <v>43</v>
      </c>
      <c r="H39" s="442"/>
      <c r="I39" s="441" t="s">
        <v>44</v>
      </c>
      <c r="J39" s="442"/>
      <c r="K39" s="443" t="s">
        <v>41</v>
      </c>
      <c r="L39" s="444"/>
      <c r="M39" s="443" t="s">
        <v>42</v>
      </c>
      <c r="N39" s="444"/>
      <c r="O39" s="443" t="s">
        <v>43</v>
      </c>
      <c r="P39" s="444"/>
      <c r="Q39" s="443" t="s">
        <v>44</v>
      </c>
      <c r="R39" s="444"/>
      <c r="S39" s="445" t="s">
        <v>41</v>
      </c>
      <c r="T39" s="446"/>
      <c r="U39" s="445" t="s">
        <v>42</v>
      </c>
      <c r="V39" s="446"/>
      <c r="W39" s="445" t="s">
        <v>43</v>
      </c>
      <c r="X39" s="446"/>
      <c r="Y39" s="445" t="s">
        <v>44</v>
      </c>
      <c r="Z39" s="446"/>
    </row>
    <row r="40" spans="1:26" ht="15.75" thickBot="1" x14ac:dyDescent="0.3">
      <c r="A40" s="223"/>
      <c r="B40" s="223"/>
      <c r="C40" s="11" t="s">
        <v>1</v>
      </c>
      <c r="D40" s="11" t="s">
        <v>0</v>
      </c>
      <c r="E40" s="11" t="s">
        <v>1</v>
      </c>
      <c r="F40" s="11" t="s">
        <v>0</v>
      </c>
      <c r="G40" s="11" t="s">
        <v>1</v>
      </c>
      <c r="H40" s="11" t="s">
        <v>0</v>
      </c>
      <c r="I40" s="11" t="s">
        <v>1</v>
      </c>
      <c r="J40" s="11" t="s">
        <v>0</v>
      </c>
      <c r="K40" s="13" t="s">
        <v>1</v>
      </c>
      <c r="L40" s="13" t="s">
        <v>0</v>
      </c>
      <c r="M40" s="13" t="s">
        <v>1</v>
      </c>
      <c r="N40" s="13" t="s">
        <v>0</v>
      </c>
      <c r="O40" s="13" t="s">
        <v>1</v>
      </c>
      <c r="P40" s="13" t="s">
        <v>0</v>
      </c>
      <c r="Q40" s="13" t="s">
        <v>1</v>
      </c>
      <c r="R40" s="13" t="s">
        <v>0</v>
      </c>
      <c r="S40" s="15" t="s">
        <v>1</v>
      </c>
      <c r="T40" s="15" t="s">
        <v>0</v>
      </c>
      <c r="U40" s="15" t="s">
        <v>1</v>
      </c>
      <c r="V40" s="15" t="s">
        <v>0</v>
      </c>
      <c r="W40" s="15" t="s">
        <v>1</v>
      </c>
      <c r="X40" s="15" t="s">
        <v>0</v>
      </c>
      <c r="Y40" s="15" t="s">
        <v>1</v>
      </c>
      <c r="Z40" s="15" t="s">
        <v>0</v>
      </c>
    </row>
    <row r="41" spans="1:26" ht="18" thickTop="1" thickBot="1" x14ac:dyDescent="0.35">
      <c r="A41" s="440">
        <f>COUNTA(A6:B35)</f>
        <v>30</v>
      </c>
      <c r="B41" s="440"/>
      <c r="C41" s="12">
        <f>C36</f>
        <v>2</v>
      </c>
      <c r="D41" s="20">
        <f>IF(OR(A41="",A41=0),"",IF(C41="",0,C41/A41))</f>
        <v>6.6666666666666666E-2</v>
      </c>
      <c r="E41" s="12">
        <f>E36</f>
        <v>2</v>
      </c>
      <c r="F41" s="20">
        <f>IF(OR(A41="",A41=0),"",IF(E41="",0,E41/A41))</f>
        <v>6.6666666666666666E-2</v>
      </c>
      <c r="G41" s="12">
        <f>G36</f>
        <v>0</v>
      </c>
      <c r="H41" s="20">
        <f>IF(OR(A41="",A41=0),"",IF(G41="",0,G41/A41))</f>
        <v>0</v>
      </c>
      <c r="I41" s="12">
        <f>I36</f>
        <v>0</v>
      </c>
      <c r="J41" s="20">
        <f>IF(OR(A41="",A41=0),"",IF(I41="",0,I41/A41))</f>
        <v>0</v>
      </c>
      <c r="K41" s="14">
        <f>K36</f>
        <v>0</v>
      </c>
      <c r="L41" s="21">
        <f>IF(OR(A41="",A41=0),"",IF(K41="",0,K41/A41))</f>
        <v>0</v>
      </c>
      <c r="M41" s="14">
        <f>M36</f>
        <v>0</v>
      </c>
      <c r="N41" s="21">
        <f>IF(OR(A41="",A41=0),"",IF(M41="",0,M41/A41))</f>
        <v>0</v>
      </c>
      <c r="O41" s="14">
        <f>O36</f>
        <v>0</v>
      </c>
      <c r="P41" s="21">
        <f>IF(OR(A41="",A41=0),"",IF(O41="",0,O41/A41))</f>
        <v>0</v>
      </c>
      <c r="Q41" s="14">
        <f>Q36</f>
        <v>0</v>
      </c>
      <c r="R41" s="21">
        <f>IF(OR(A41="",A41=0),"",IF(Q41="",0,Q41/A41))</f>
        <v>0</v>
      </c>
      <c r="S41" s="16">
        <f>S36</f>
        <v>0</v>
      </c>
      <c r="T41" s="22">
        <f>IF(OR(A41="",A41=0),"",IF(S41="",0,S41/A41))</f>
        <v>0</v>
      </c>
      <c r="U41" s="16">
        <f>U36</f>
        <v>0</v>
      </c>
      <c r="V41" s="22">
        <f>IF(OR(A41="",A41=0),"",IF(U41="",0,U41/A41))</f>
        <v>0</v>
      </c>
      <c r="W41" s="16">
        <f>W36</f>
        <v>0</v>
      </c>
      <c r="X41" s="22">
        <f>IF(OR(A41="",A41=0),"",IF(W41="",0,W41/A41))</f>
        <v>0</v>
      </c>
      <c r="Y41" s="16">
        <f>Y36</f>
        <v>0</v>
      </c>
      <c r="Z41" s="22">
        <f>IF(OR(A41="",A41=0),"",IF(Y41="",0,Y41/A41))</f>
        <v>0</v>
      </c>
    </row>
    <row r="44" spans="1:26" ht="17.25" thickBot="1" x14ac:dyDescent="0.3">
      <c r="A44" s="354" t="s">
        <v>77</v>
      </c>
      <c r="B44" s="354"/>
      <c r="C44" s="354"/>
      <c r="D44" s="354"/>
      <c r="E44" s="354"/>
      <c r="F44" s="354"/>
      <c r="G44" s="354"/>
      <c r="H44" s="354"/>
      <c r="I44" s="354"/>
      <c r="J44" s="354"/>
    </row>
    <row r="45" spans="1:26" ht="16.5" x14ac:dyDescent="0.25">
      <c r="A45" s="222" t="s">
        <v>32</v>
      </c>
      <c r="B45" s="222"/>
      <c r="C45" s="224" t="s">
        <v>34</v>
      </c>
      <c r="D45" s="224"/>
      <c r="E45" s="224"/>
      <c r="F45" s="224"/>
      <c r="G45" s="224"/>
      <c r="H45" s="224"/>
      <c r="I45" s="224"/>
      <c r="J45" s="224"/>
      <c r="K45" s="225" t="s">
        <v>39</v>
      </c>
      <c r="L45" s="225"/>
      <c r="M45" s="225"/>
      <c r="N45" s="225"/>
      <c r="O45" s="225"/>
      <c r="P45" s="225"/>
      <c r="Q45" s="225"/>
      <c r="R45" s="225"/>
      <c r="S45" s="226" t="s">
        <v>40</v>
      </c>
      <c r="T45" s="226"/>
      <c r="U45" s="226"/>
      <c r="V45" s="226"/>
      <c r="W45" s="226"/>
      <c r="X45" s="226"/>
      <c r="Y45" s="226"/>
      <c r="Z45" s="226"/>
    </row>
    <row r="46" spans="1:26" ht="46.5" customHeight="1" thickBot="1" x14ac:dyDescent="0.3">
      <c r="A46" s="223"/>
      <c r="B46" s="223"/>
      <c r="C46" s="227" t="s">
        <v>35</v>
      </c>
      <c r="D46" s="227"/>
      <c r="E46" s="227" t="s">
        <v>36</v>
      </c>
      <c r="F46" s="227"/>
      <c r="G46" s="227" t="s">
        <v>37</v>
      </c>
      <c r="H46" s="227"/>
      <c r="I46" s="227" t="s">
        <v>38</v>
      </c>
      <c r="J46" s="227"/>
      <c r="K46" s="220" t="s">
        <v>35</v>
      </c>
      <c r="L46" s="220"/>
      <c r="M46" s="220" t="s">
        <v>36</v>
      </c>
      <c r="N46" s="220"/>
      <c r="O46" s="220" t="s">
        <v>37</v>
      </c>
      <c r="P46" s="220"/>
      <c r="Q46" s="220" t="s">
        <v>38</v>
      </c>
      <c r="R46" s="220"/>
      <c r="S46" s="228" t="s">
        <v>35</v>
      </c>
      <c r="T46" s="228"/>
      <c r="U46" s="228" t="s">
        <v>36</v>
      </c>
      <c r="V46" s="228"/>
      <c r="W46" s="228" t="s">
        <v>37</v>
      </c>
      <c r="X46" s="228"/>
      <c r="Y46" s="228" t="s">
        <v>38</v>
      </c>
      <c r="Z46" s="228"/>
    </row>
    <row r="47" spans="1:26" ht="15.75" thickTop="1" x14ac:dyDescent="0.25">
      <c r="A47" s="271" t="s">
        <v>31</v>
      </c>
      <c r="B47" s="271"/>
      <c r="C47" s="232">
        <v>1</v>
      </c>
      <c r="D47" s="232"/>
      <c r="E47" s="232">
        <v>1</v>
      </c>
      <c r="F47" s="232"/>
      <c r="G47" s="232"/>
      <c r="H47" s="232"/>
      <c r="I47" s="232"/>
      <c r="J47" s="232"/>
      <c r="K47" s="232"/>
      <c r="L47" s="232"/>
      <c r="M47" s="232"/>
      <c r="N47" s="232"/>
      <c r="O47" s="232"/>
      <c r="P47" s="232"/>
      <c r="Q47" s="232"/>
      <c r="R47" s="232"/>
      <c r="S47" s="232"/>
      <c r="T47" s="232"/>
      <c r="U47" s="232"/>
      <c r="V47" s="232"/>
      <c r="W47" s="232"/>
      <c r="X47" s="232"/>
      <c r="Y47" s="232"/>
      <c r="Z47" s="232"/>
    </row>
    <row r="48" spans="1:26" x14ac:dyDescent="0.25">
      <c r="A48" s="334" t="s">
        <v>29</v>
      </c>
      <c r="B48" s="334"/>
      <c r="C48" s="232">
        <v>1</v>
      </c>
      <c r="D48" s="232"/>
      <c r="E48" s="232">
        <v>1</v>
      </c>
      <c r="F48" s="232"/>
      <c r="G48" s="232"/>
      <c r="H48" s="232"/>
      <c r="I48" s="232"/>
      <c r="J48" s="232"/>
      <c r="K48" s="229"/>
      <c r="L48" s="229"/>
      <c r="M48" s="229"/>
      <c r="N48" s="229"/>
      <c r="O48" s="229"/>
      <c r="P48" s="229"/>
      <c r="Q48" s="229"/>
      <c r="R48" s="229"/>
      <c r="S48" s="229"/>
      <c r="T48" s="229"/>
      <c r="U48" s="229"/>
      <c r="V48" s="229"/>
      <c r="W48" s="229"/>
      <c r="X48" s="229"/>
      <c r="Y48" s="229"/>
      <c r="Z48" s="229"/>
    </row>
    <row r="49" spans="1:26" x14ac:dyDescent="0.25">
      <c r="A49" s="334" t="s">
        <v>29</v>
      </c>
      <c r="B49" s="334"/>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row>
    <row r="50" spans="1:26" x14ac:dyDescent="0.25">
      <c r="A50" s="334" t="s">
        <v>29</v>
      </c>
      <c r="B50" s="334"/>
      <c r="C50" s="230"/>
      <c r="D50" s="231"/>
      <c r="E50" s="230"/>
      <c r="F50" s="231"/>
      <c r="G50" s="230"/>
      <c r="H50" s="231"/>
      <c r="I50" s="230"/>
      <c r="J50" s="231"/>
      <c r="K50" s="229"/>
      <c r="L50" s="229"/>
      <c r="M50" s="229"/>
      <c r="N50" s="229"/>
      <c r="O50" s="229"/>
      <c r="P50" s="229"/>
      <c r="Q50" s="229"/>
      <c r="R50" s="229"/>
      <c r="S50" s="229"/>
      <c r="T50" s="229"/>
      <c r="U50" s="229"/>
      <c r="V50" s="229"/>
      <c r="W50" s="229"/>
      <c r="X50" s="229"/>
      <c r="Y50" s="229"/>
      <c r="Z50" s="229"/>
    </row>
    <row r="51" spans="1:26" x14ac:dyDescent="0.25">
      <c r="A51" s="334" t="s">
        <v>29</v>
      </c>
      <c r="B51" s="334"/>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row>
    <row r="52" spans="1:26" x14ac:dyDescent="0.25">
      <c r="A52" s="334" t="s">
        <v>29</v>
      </c>
      <c r="B52" s="334"/>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row>
    <row r="53" spans="1:26" x14ac:dyDescent="0.25">
      <c r="A53" s="334" t="s">
        <v>29</v>
      </c>
      <c r="B53" s="334"/>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row>
    <row r="54" spans="1:26" x14ac:dyDescent="0.25">
      <c r="A54" s="334" t="s">
        <v>29</v>
      </c>
      <c r="B54" s="334"/>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row>
    <row r="55" spans="1:26" x14ac:dyDescent="0.25">
      <c r="A55" s="334" t="s">
        <v>29</v>
      </c>
      <c r="B55" s="334"/>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row>
    <row r="56" spans="1:26" x14ac:dyDescent="0.25">
      <c r="A56" s="334" t="s">
        <v>29</v>
      </c>
      <c r="B56" s="334"/>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row>
    <row r="57" spans="1:26" x14ac:dyDescent="0.25">
      <c r="A57" s="334" t="s">
        <v>29</v>
      </c>
      <c r="B57" s="334"/>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row>
    <row r="58" spans="1:26" x14ac:dyDescent="0.25">
      <c r="A58" s="334" t="s">
        <v>29</v>
      </c>
      <c r="B58" s="334"/>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row>
    <row r="59" spans="1:26" x14ac:dyDescent="0.25">
      <c r="A59" s="334" t="s">
        <v>29</v>
      </c>
      <c r="B59" s="334"/>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row>
    <row r="60" spans="1:26" x14ac:dyDescent="0.25">
      <c r="A60" s="334" t="s">
        <v>29</v>
      </c>
      <c r="B60" s="334"/>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row>
    <row r="61" spans="1:26" x14ac:dyDescent="0.25">
      <c r="A61" s="334" t="s">
        <v>29</v>
      </c>
      <c r="B61" s="334"/>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row>
    <row r="62" spans="1:26" x14ac:dyDescent="0.25">
      <c r="A62" s="334" t="s">
        <v>29</v>
      </c>
      <c r="B62" s="334"/>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row>
    <row r="63" spans="1:26" x14ac:dyDescent="0.25">
      <c r="A63" s="334" t="s">
        <v>29</v>
      </c>
      <c r="B63" s="334"/>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row>
    <row r="64" spans="1:26" x14ac:dyDescent="0.25">
      <c r="A64" s="334" t="s">
        <v>29</v>
      </c>
      <c r="B64" s="334"/>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row>
    <row r="65" spans="1:26" x14ac:dyDescent="0.25">
      <c r="A65" s="334" t="s">
        <v>29</v>
      </c>
      <c r="B65" s="334"/>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row>
    <row r="66" spans="1:26" x14ac:dyDescent="0.25">
      <c r="A66" s="334" t="s">
        <v>29</v>
      </c>
      <c r="B66" s="334"/>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spans="1:26" x14ac:dyDescent="0.25">
      <c r="A67" s="334" t="s">
        <v>29</v>
      </c>
      <c r="B67" s="334"/>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spans="1:26" x14ac:dyDescent="0.25">
      <c r="A68" s="334" t="s">
        <v>29</v>
      </c>
      <c r="B68" s="334"/>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spans="1:26" x14ac:dyDescent="0.25">
      <c r="A69" s="334" t="s">
        <v>29</v>
      </c>
      <c r="B69" s="334"/>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row r="70" spans="1:26" x14ac:dyDescent="0.25">
      <c r="A70" s="334" t="s">
        <v>29</v>
      </c>
      <c r="B70" s="334"/>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row>
    <row r="71" spans="1:26" x14ac:dyDescent="0.25">
      <c r="A71" s="334" t="s">
        <v>29</v>
      </c>
      <c r="B71" s="334"/>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row>
    <row r="72" spans="1:26" x14ac:dyDescent="0.25">
      <c r="A72" s="334" t="s">
        <v>29</v>
      </c>
      <c r="B72" s="334"/>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row>
    <row r="73" spans="1:26" x14ac:dyDescent="0.25">
      <c r="A73" s="334" t="s">
        <v>29</v>
      </c>
      <c r="B73" s="334"/>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row>
    <row r="74" spans="1:26" x14ac:dyDescent="0.25">
      <c r="A74" s="334" t="s">
        <v>29</v>
      </c>
      <c r="B74" s="334"/>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row>
    <row r="75" spans="1:26" x14ac:dyDescent="0.25">
      <c r="A75" s="334" t="s">
        <v>29</v>
      </c>
      <c r="B75" s="334"/>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row>
    <row r="76" spans="1:26" ht="15.75" thickBot="1" x14ac:dyDescent="0.3">
      <c r="A76" s="335" t="s">
        <v>30</v>
      </c>
      <c r="B76" s="335"/>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row>
    <row r="77" spans="1:26" ht="15.75" thickBot="1" x14ac:dyDescent="0.3">
      <c r="A77" s="279" t="s">
        <v>27</v>
      </c>
      <c r="B77" s="279"/>
      <c r="C77" s="280">
        <f>COUNT(C47:C76)</f>
        <v>2</v>
      </c>
      <c r="D77" s="280"/>
      <c r="E77" s="280">
        <f>COUNT(E47:E76)</f>
        <v>2</v>
      </c>
      <c r="F77" s="280"/>
      <c r="G77" s="280">
        <f>COUNT(G47:G76)</f>
        <v>0</v>
      </c>
      <c r="H77" s="280"/>
      <c r="I77" s="280">
        <f>COUNT(I47:I76)</f>
        <v>0</v>
      </c>
      <c r="J77" s="280"/>
      <c r="K77" s="280">
        <f>COUNT(K47:K76)</f>
        <v>0</v>
      </c>
      <c r="L77" s="280"/>
      <c r="M77" s="280">
        <f>COUNT(M47:M76)</f>
        <v>0</v>
      </c>
      <c r="N77" s="280"/>
      <c r="O77" s="280">
        <f t="shared" ref="O77" si="4">COUNT(O47:O76)</f>
        <v>0</v>
      </c>
      <c r="P77" s="280"/>
      <c r="Q77" s="280">
        <f t="shared" ref="Q77" si="5">COUNT(Q47:Q76)</f>
        <v>0</v>
      </c>
      <c r="R77" s="280"/>
      <c r="S77" s="280">
        <f>COUNT(S47:S76)</f>
        <v>0</v>
      </c>
      <c r="T77" s="280"/>
      <c r="U77" s="280">
        <f>COUNT(U47:U76)</f>
        <v>0</v>
      </c>
      <c r="V77" s="280"/>
      <c r="W77" s="280">
        <f t="shared" ref="W77" si="6">COUNT(W47:W76)</f>
        <v>0</v>
      </c>
      <c r="X77" s="280"/>
      <c r="Y77" s="280">
        <f t="shared" ref="Y77" si="7">COUNT(Y47:Y76)</f>
        <v>0</v>
      </c>
      <c r="Z77" s="280"/>
    </row>
    <row r="78" spans="1:26" ht="17.25" thickBot="1" x14ac:dyDescent="0.3">
      <c r="A78" s="354" t="s">
        <v>78</v>
      </c>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row>
    <row r="79" spans="1:26" ht="17.25" thickBot="1" x14ac:dyDescent="0.3">
      <c r="A79" s="222" t="s">
        <v>26</v>
      </c>
      <c r="B79" s="222"/>
      <c r="C79" s="224" t="s">
        <v>34</v>
      </c>
      <c r="D79" s="224"/>
      <c r="E79" s="224"/>
      <c r="F79" s="224"/>
      <c r="G79" s="224"/>
      <c r="H79" s="224"/>
      <c r="I79" s="224"/>
      <c r="J79" s="224"/>
      <c r="K79" s="225" t="s">
        <v>39</v>
      </c>
      <c r="L79" s="225"/>
      <c r="M79" s="225"/>
      <c r="N79" s="225"/>
      <c r="O79" s="225"/>
      <c r="P79" s="225"/>
      <c r="Q79" s="225"/>
      <c r="R79" s="225"/>
      <c r="S79" s="226" t="s">
        <v>40</v>
      </c>
      <c r="T79" s="226"/>
      <c r="U79" s="226"/>
      <c r="V79" s="226"/>
      <c r="W79" s="226"/>
      <c r="X79" s="226"/>
      <c r="Y79" s="226"/>
      <c r="Z79" s="226"/>
    </row>
    <row r="80" spans="1:26" x14ac:dyDescent="0.25">
      <c r="A80" s="265"/>
      <c r="B80" s="265"/>
      <c r="C80" s="441" t="s">
        <v>41</v>
      </c>
      <c r="D80" s="442"/>
      <c r="E80" s="441" t="s">
        <v>42</v>
      </c>
      <c r="F80" s="442"/>
      <c r="G80" s="441" t="s">
        <v>43</v>
      </c>
      <c r="H80" s="442"/>
      <c r="I80" s="441" t="s">
        <v>44</v>
      </c>
      <c r="J80" s="442"/>
      <c r="K80" s="443" t="s">
        <v>41</v>
      </c>
      <c r="L80" s="444"/>
      <c r="M80" s="443" t="s">
        <v>42</v>
      </c>
      <c r="N80" s="444"/>
      <c r="O80" s="443" t="s">
        <v>43</v>
      </c>
      <c r="P80" s="444"/>
      <c r="Q80" s="443" t="s">
        <v>44</v>
      </c>
      <c r="R80" s="444"/>
      <c r="S80" s="445" t="s">
        <v>41</v>
      </c>
      <c r="T80" s="446"/>
      <c r="U80" s="445" t="s">
        <v>42</v>
      </c>
      <c r="V80" s="446"/>
      <c r="W80" s="445" t="s">
        <v>43</v>
      </c>
      <c r="X80" s="446"/>
      <c r="Y80" s="445" t="s">
        <v>44</v>
      </c>
      <c r="Z80" s="446"/>
    </row>
    <row r="81" spans="1:26" ht="15.75" thickBot="1" x14ac:dyDescent="0.3">
      <c r="A81" s="223"/>
      <c r="B81" s="223"/>
      <c r="C81" s="11" t="s">
        <v>1</v>
      </c>
      <c r="D81" s="11" t="s">
        <v>0</v>
      </c>
      <c r="E81" s="11" t="s">
        <v>1</v>
      </c>
      <c r="F81" s="11" t="s">
        <v>0</v>
      </c>
      <c r="G81" s="11" t="s">
        <v>1</v>
      </c>
      <c r="H81" s="11" t="s">
        <v>0</v>
      </c>
      <c r="I81" s="11" t="s">
        <v>1</v>
      </c>
      <c r="J81" s="11" t="s">
        <v>0</v>
      </c>
      <c r="K81" s="13" t="s">
        <v>1</v>
      </c>
      <c r="L81" s="13" t="s">
        <v>0</v>
      </c>
      <c r="M81" s="13" t="s">
        <v>1</v>
      </c>
      <c r="N81" s="13" t="s">
        <v>0</v>
      </c>
      <c r="O81" s="13" t="s">
        <v>1</v>
      </c>
      <c r="P81" s="13" t="s">
        <v>0</v>
      </c>
      <c r="Q81" s="13" t="s">
        <v>1</v>
      </c>
      <c r="R81" s="13" t="s">
        <v>0</v>
      </c>
      <c r="S81" s="15" t="s">
        <v>1</v>
      </c>
      <c r="T81" s="15" t="s">
        <v>0</v>
      </c>
      <c r="U81" s="15" t="s">
        <v>1</v>
      </c>
      <c r="V81" s="15" t="s">
        <v>0</v>
      </c>
      <c r="W81" s="15" t="s">
        <v>1</v>
      </c>
      <c r="X81" s="15" t="s">
        <v>0</v>
      </c>
      <c r="Y81" s="15" t="s">
        <v>1</v>
      </c>
      <c r="Z81" s="15" t="s">
        <v>0</v>
      </c>
    </row>
    <row r="82" spans="1:26" ht="18" thickTop="1" thickBot="1" x14ac:dyDescent="0.35">
      <c r="A82" s="440">
        <f>COUNTA(A47:B76)</f>
        <v>30</v>
      </c>
      <c r="B82" s="440"/>
      <c r="C82" s="12">
        <f>C77</f>
        <v>2</v>
      </c>
      <c r="D82" s="20">
        <f>IF(OR(A82="",A82=0),"",IF(C82="",0,C82/A82))</f>
        <v>6.6666666666666666E-2</v>
      </c>
      <c r="E82" s="12">
        <f>E77</f>
        <v>2</v>
      </c>
      <c r="F82" s="20">
        <f>IF(OR(A82="",A82=0),"",IF(E82="",0,E82/A82))</f>
        <v>6.6666666666666666E-2</v>
      </c>
      <c r="G82" s="12">
        <f>G77</f>
        <v>0</v>
      </c>
      <c r="H82" s="20">
        <f>IF(OR(A82="",A82=0),"",IF(G82="",0,G82/A82))</f>
        <v>0</v>
      </c>
      <c r="I82" s="12">
        <f>I77</f>
        <v>0</v>
      </c>
      <c r="J82" s="20">
        <f>IF(OR(A82="",A82=0),"",IF(I82="",0,I82/A82))</f>
        <v>0</v>
      </c>
      <c r="K82" s="14">
        <f>K77</f>
        <v>0</v>
      </c>
      <c r="L82" s="21">
        <f>IF(OR(A82="",A82=0),"",IF(K82="",0,K82/A82))</f>
        <v>0</v>
      </c>
      <c r="M82" s="14">
        <f>M77</f>
        <v>0</v>
      </c>
      <c r="N82" s="21">
        <f>IF(OR(A82="",A82=0),"",IF(M82="",0,M82/A82))</f>
        <v>0</v>
      </c>
      <c r="O82" s="14">
        <f>O77</f>
        <v>0</v>
      </c>
      <c r="P82" s="21">
        <f>IF(OR(A82="",A82=0),"",IF(O82="",0,O82/A82))</f>
        <v>0</v>
      </c>
      <c r="Q82" s="14">
        <f>Q77</f>
        <v>0</v>
      </c>
      <c r="R82" s="21">
        <f>IF(OR(A82="",A82=0),"",IF(Q82="",0,Q82/A82))</f>
        <v>0</v>
      </c>
      <c r="S82" s="16">
        <f>S77</f>
        <v>0</v>
      </c>
      <c r="T82" s="22">
        <f>IF(OR(A82="",A82=0),"",IF(S82="",0,S82/A82))</f>
        <v>0</v>
      </c>
      <c r="U82" s="16">
        <f>U77</f>
        <v>0</v>
      </c>
      <c r="V82" s="22">
        <f>IF(OR(A82="",A82=0),"",IF(U82="",0,U82/A82))</f>
        <v>0</v>
      </c>
      <c r="W82" s="16">
        <f>W77</f>
        <v>0</v>
      </c>
      <c r="X82" s="22">
        <f>IF(OR(A82="",A82=0),"",IF(W82="",0,W82/A82))</f>
        <v>0</v>
      </c>
      <c r="Y82" s="16">
        <f>Y77</f>
        <v>0</v>
      </c>
      <c r="Z82" s="22">
        <f>IF(OR(A82="",A82=0),"",IF(Y82="",0,Y82/A82))</f>
        <v>0</v>
      </c>
    </row>
    <row r="85" spans="1:26" ht="17.25" thickBot="1" x14ac:dyDescent="0.3">
      <c r="A85" s="354" t="s">
        <v>79</v>
      </c>
      <c r="B85" s="354"/>
      <c r="C85" s="354"/>
      <c r="D85" s="354"/>
      <c r="E85" s="354"/>
      <c r="F85" s="354"/>
      <c r="G85" s="354"/>
      <c r="H85" s="354"/>
      <c r="I85" s="354"/>
      <c r="J85" s="354"/>
    </row>
    <row r="86" spans="1:26" ht="16.5" x14ac:dyDescent="0.25">
      <c r="A86" s="222" t="s">
        <v>32</v>
      </c>
      <c r="B86" s="222"/>
      <c r="C86" s="224" t="s">
        <v>34</v>
      </c>
      <c r="D86" s="224"/>
      <c r="E86" s="224"/>
      <c r="F86" s="224"/>
      <c r="G86" s="224"/>
      <c r="H86" s="224"/>
      <c r="I86" s="224"/>
      <c r="J86" s="224"/>
      <c r="K86" s="225" t="s">
        <v>39</v>
      </c>
      <c r="L86" s="225"/>
      <c r="M86" s="225"/>
      <c r="N86" s="225"/>
      <c r="O86" s="225"/>
      <c r="P86" s="225"/>
      <c r="Q86" s="225"/>
      <c r="R86" s="225"/>
      <c r="S86" s="226" t="s">
        <v>40</v>
      </c>
      <c r="T86" s="226"/>
      <c r="U86" s="226"/>
      <c r="V86" s="226"/>
      <c r="W86" s="226"/>
      <c r="X86" s="226"/>
      <c r="Y86" s="226"/>
      <c r="Z86" s="226"/>
    </row>
    <row r="87" spans="1:26" ht="44.25" customHeight="1" thickBot="1" x14ac:dyDescent="0.3">
      <c r="A87" s="223"/>
      <c r="B87" s="223"/>
      <c r="C87" s="227" t="s">
        <v>35</v>
      </c>
      <c r="D87" s="227"/>
      <c r="E87" s="227" t="s">
        <v>36</v>
      </c>
      <c r="F87" s="227"/>
      <c r="G87" s="227" t="s">
        <v>37</v>
      </c>
      <c r="H87" s="227"/>
      <c r="I87" s="227" t="s">
        <v>38</v>
      </c>
      <c r="J87" s="227"/>
      <c r="K87" s="220" t="s">
        <v>35</v>
      </c>
      <c r="L87" s="220"/>
      <c r="M87" s="220" t="s">
        <v>36</v>
      </c>
      <c r="N87" s="220"/>
      <c r="O87" s="220" t="s">
        <v>37</v>
      </c>
      <c r="P87" s="220"/>
      <c r="Q87" s="220" t="s">
        <v>38</v>
      </c>
      <c r="R87" s="220"/>
      <c r="S87" s="228" t="s">
        <v>35</v>
      </c>
      <c r="T87" s="228"/>
      <c r="U87" s="228" t="s">
        <v>36</v>
      </c>
      <c r="V87" s="228"/>
      <c r="W87" s="228" t="s">
        <v>37</v>
      </c>
      <c r="X87" s="228"/>
      <c r="Y87" s="228" t="s">
        <v>38</v>
      </c>
      <c r="Z87" s="228"/>
    </row>
    <row r="88" spans="1:26" ht="15.75" thickTop="1" x14ac:dyDescent="0.25">
      <c r="A88" s="271" t="s">
        <v>31</v>
      </c>
      <c r="B88" s="271"/>
      <c r="C88" s="232">
        <v>1</v>
      </c>
      <c r="D88" s="232"/>
      <c r="E88" s="232">
        <v>1</v>
      </c>
      <c r="F88" s="232"/>
      <c r="G88" s="232"/>
      <c r="H88" s="232"/>
      <c r="I88" s="232"/>
      <c r="J88" s="232"/>
      <c r="K88" s="232"/>
      <c r="L88" s="232"/>
      <c r="M88" s="232"/>
      <c r="N88" s="232"/>
      <c r="O88" s="232"/>
      <c r="P88" s="232"/>
      <c r="Q88" s="232"/>
      <c r="R88" s="232"/>
      <c r="S88" s="232"/>
      <c r="T88" s="232"/>
      <c r="U88" s="232"/>
      <c r="V88" s="232"/>
      <c r="W88" s="232"/>
      <c r="X88" s="232"/>
      <c r="Y88" s="232"/>
      <c r="Z88" s="232"/>
    </row>
    <row r="89" spans="1:26" x14ac:dyDescent="0.25">
      <c r="A89" s="334" t="s">
        <v>29</v>
      </c>
      <c r="B89" s="334"/>
      <c r="C89" s="232">
        <v>1</v>
      </c>
      <c r="D89" s="232"/>
      <c r="E89" s="232">
        <v>1</v>
      </c>
      <c r="F89" s="232"/>
      <c r="G89" s="232"/>
      <c r="H89" s="232"/>
      <c r="I89" s="232"/>
      <c r="J89" s="232"/>
      <c r="K89" s="229"/>
      <c r="L89" s="229"/>
      <c r="M89" s="229"/>
      <c r="N89" s="229"/>
      <c r="O89" s="229"/>
      <c r="P89" s="229"/>
      <c r="Q89" s="229"/>
      <c r="R89" s="229"/>
      <c r="S89" s="229"/>
      <c r="T89" s="229"/>
      <c r="U89" s="229"/>
      <c r="V89" s="229"/>
      <c r="W89" s="229"/>
      <c r="X89" s="229"/>
      <c r="Y89" s="229"/>
      <c r="Z89" s="229"/>
    </row>
    <row r="90" spans="1:26" x14ac:dyDescent="0.25">
      <c r="A90" s="334" t="s">
        <v>29</v>
      </c>
      <c r="B90" s="334"/>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row>
    <row r="91" spans="1:26" x14ac:dyDescent="0.25">
      <c r="A91" s="334" t="s">
        <v>29</v>
      </c>
      <c r="B91" s="334"/>
      <c r="C91" s="230"/>
      <c r="D91" s="231"/>
      <c r="E91" s="230"/>
      <c r="F91" s="231"/>
      <c r="G91" s="230"/>
      <c r="H91" s="231"/>
      <c r="I91" s="230"/>
      <c r="J91" s="231"/>
      <c r="K91" s="229"/>
      <c r="L91" s="229"/>
      <c r="M91" s="229"/>
      <c r="N91" s="229"/>
      <c r="O91" s="229"/>
      <c r="P91" s="229"/>
      <c r="Q91" s="229"/>
      <c r="R91" s="229"/>
      <c r="S91" s="229"/>
      <c r="T91" s="229"/>
      <c r="U91" s="229"/>
      <c r="V91" s="229"/>
      <c r="W91" s="229"/>
      <c r="X91" s="229"/>
      <c r="Y91" s="229"/>
      <c r="Z91" s="229"/>
    </row>
    <row r="92" spans="1:26" x14ac:dyDescent="0.25">
      <c r="A92" s="334" t="s">
        <v>29</v>
      </c>
      <c r="B92" s="334"/>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row>
    <row r="93" spans="1:26" x14ac:dyDescent="0.25">
      <c r="A93" s="334" t="s">
        <v>29</v>
      </c>
      <c r="B93" s="334"/>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row>
    <row r="94" spans="1:26" x14ac:dyDescent="0.25">
      <c r="A94" s="334" t="s">
        <v>29</v>
      </c>
      <c r="B94" s="334"/>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row>
    <row r="95" spans="1:26" x14ac:dyDescent="0.25">
      <c r="A95" s="334" t="s">
        <v>29</v>
      </c>
      <c r="B95" s="334"/>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row>
    <row r="96" spans="1:26" x14ac:dyDescent="0.25">
      <c r="A96" s="334" t="s">
        <v>29</v>
      </c>
      <c r="B96" s="334"/>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row>
    <row r="97" spans="1:26" x14ac:dyDescent="0.25">
      <c r="A97" s="334" t="s">
        <v>29</v>
      </c>
      <c r="B97" s="334"/>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row>
    <row r="98" spans="1:26" x14ac:dyDescent="0.25">
      <c r="A98" s="334" t="s">
        <v>29</v>
      </c>
      <c r="B98" s="334"/>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row>
    <row r="99" spans="1:26" x14ac:dyDescent="0.25">
      <c r="A99" s="334" t="s">
        <v>29</v>
      </c>
      <c r="B99" s="334"/>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row>
    <row r="100" spans="1:26" x14ac:dyDescent="0.25">
      <c r="A100" s="334" t="s">
        <v>29</v>
      </c>
      <c r="B100" s="334"/>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row>
    <row r="101" spans="1:26" x14ac:dyDescent="0.25">
      <c r="A101" s="334" t="s">
        <v>29</v>
      </c>
      <c r="B101" s="334"/>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row>
    <row r="102" spans="1:26" x14ac:dyDescent="0.25">
      <c r="A102" s="334" t="s">
        <v>29</v>
      </c>
      <c r="B102" s="334"/>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row>
    <row r="103" spans="1:26" x14ac:dyDescent="0.25">
      <c r="A103" s="334" t="s">
        <v>29</v>
      </c>
      <c r="B103" s="334"/>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row>
    <row r="104" spans="1:26" x14ac:dyDescent="0.25">
      <c r="A104" s="334" t="s">
        <v>29</v>
      </c>
      <c r="B104" s="334"/>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row>
    <row r="105" spans="1:26" x14ac:dyDescent="0.25">
      <c r="A105" s="334" t="s">
        <v>29</v>
      </c>
      <c r="B105" s="334"/>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row>
    <row r="106" spans="1:26" x14ac:dyDescent="0.25">
      <c r="A106" s="334" t="s">
        <v>29</v>
      </c>
      <c r="B106" s="334"/>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row>
    <row r="107" spans="1:26" x14ac:dyDescent="0.25">
      <c r="A107" s="334" t="s">
        <v>29</v>
      </c>
      <c r="B107" s="334"/>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row>
    <row r="108" spans="1:26" x14ac:dyDescent="0.25">
      <c r="A108" s="334" t="s">
        <v>29</v>
      </c>
      <c r="B108" s="334"/>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row>
    <row r="109" spans="1:26" x14ac:dyDescent="0.25">
      <c r="A109" s="334" t="s">
        <v>29</v>
      </c>
      <c r="B109" s="334"/>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row>
    <row r="110" spans="1:26" x14ac:dyDescent="0.25">
      <c r="A110" s="334" t="s">
        <v>29</v>
      </c>
      <c r="B110" s="334"/>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row>
    <row r="111" spans="1:26" x14ac:dyDescent="0.25">
      <c r="A111" s="334" t="s">
        <v>29</v>
      </c>
      <c r="B111" s="334"/>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row>
    <row r="112" spans="1:26" x14ac:dyDescent="0.25">
      <c r="A112" s="334" t="s">
        <v>29</v>
      </c>
      <c r="B112" s="334"/>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row>
    <row r="113" spans="1:26" x14ac:dyDescent="0.25">
      <c r="A113" s="334" t="s">
        <v>29</v>
      </c>
      <c r="B113" s="334"/>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row>
    <row r="114" spans="1:26" x14ac:dyDescent="0.25">
      <c r="A114" s="334" t="s">
        <v>29</v>
      </c>
      <c r="B114" s="334"/>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row>
    <row r="115" spans="1:26" x14ac:dyDescent="0.25">
      <c r="A115" s="334" t="s">
        <v>29</v>
      </c>
      <c r="B115" s="334"/>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row>
    <row r="116" spans="1:26" x14ac:dyDescent="0.25">
      <c r="A116" s="334" t="s">
        <v>29</v>
      </c>
      <c r="B116" s="334"/>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row>
    <row r="117" spans="1:26" ht="15.75" thickBot="1" x14ac:dyDescent="0.3">
      <c r="A117" s="335" t="s">
        <v>30</v>
      </c>
      <c r="B117" s="335"/>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row>
    <row r="118" spans="1:26" ht="15.75" thickBot="1" x14ac:dyDescent="0.3">
      <c r="A118" s="279" t="s">
        <v>27</v>
      </c>
      <c r="B118" s="279"/>
      <c r="C118" s="280">
        <f>COUNT(C88:C117)</f>
        <v>2</v>
      </c>
      <c r="D118" s="280"/>
      <c r="E118" s="280">
        <f>COUNT(E88:E117)</f>
        <v>2</v>
      </c>
      <c r="F118" s="280"/>
      <c r="G118" s="280">
        <f>COUNT(G88:G117)</f>
        <v>0</v>
      </c>
      <c r="H118" s="280"/>
      <c r="I118" s="280">
        <f>COUNT(I88:I117)</f>
        <v>0</v>
      </c>
      <c r="J118" s="280"/>
      <c r="K118" s="280">
        <f>COUNT(K88:K117)</f>
        <v>0</v>
      </c>
      <c r="L118" s="280"/>
      <c r="M118" s="280">
        <f>COUNT(M88:M117)</f>
        <v>0</v>
      </c>
      <c r="N118" s="280"/>
      <c r="O118" s="280">
        <f t="shared" ref="O118" si="8">COUNT(O88:O117)</f>
        <v>0</v>
      </c>
      <c r="P118" s="280"/>
      <c r="Q118" s="280">
        <f t="shared" ref="Q118" si="9">COUNT(Q88:Q117)</f>
        <v>0</v>
      </c>
      <c r="R118" s="280"/>
      <c r="S118" s="280">
        <f>COUNT(S88:S117)</f>
        <v>0</v>
      </c>
      <c r="T118" s="280"/>
      <c r="U118" s="280">
        <f>COUNT(U88:U117)</f>
        <v>0</v>
      </c>
      <c r="V118" s="280"/>
      <c r="W118" s="280">
        <f t="shared" ref="W118" si="10">COUNT(W88:W117)</f>
        <v>0</v>
      </c>
      <c r="X118" s="280"/>
      <c r="Y118" s="280">
        <f t="shared" ref="Y118" si="11">COUNT(Y88:Y117)</f>
        <v>0</v>
      </c>
      <c r="Z118" s="280"/>
    </row>
    <row r="119" spans="1:26" ht="17.25" thickBot="1" x14ac:dyDescent="0.3">
      <c r="A119" s="354" t="s">
        <v>80</v>
      </c>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row>
    <row r="120" spans="1:26" ht="17.25" thickBot="1" x14ac:dyDescent="0.3">
      <c r="A120" s="222" t="s">
        <v>26</v>
      </c>
      <c r="B120" s="222"/>
      <c r="C120" s="224" t="s">
        <v>34</v>
      </c>
      <c r="D120" s="224"/>
      <c r="E120" s="224"/>
      <c r="F120" s="224"/>
      <c r="G120" s="224"/>
      <c r="H120" s="224"/>
      <c r="I120" s="224"/>
      <c r="J120" s="224"/>
      <c r="K120" s="225" t="s">
        <v>39</v>
      </c>
      <c r="L120" s="225"/>
      <c r="M120" s="225"/>
      <c r="N120" s="225"/>
      <c r="O120" s="225"/>
      <c r="P120" s="225"/>
      <c r="Q120" s="225"/>
      <c r="R120" s="225"/>
      <c r="S120" s="226" t="s">
        <v>40</v>
      </c>
      <c r="T120" s="226"/>
      <c r="U120" s="226"/>
      <c r="V120" s="226"/>
      <c r="W120" s="226"/>
      <c r="X120" s="226"/>
      <c r="Y120" s="226"/>
      <c r="Z120" s="226"/>
    </row>
    <row r="121" spans="1:26" x14ac:dyDescent="0.25">
      <c r="A121" s="265"/>
      <c r="B121" s="265"/>
      <c r="C121" s="441" t="s">
        <v>41</v>
      </c>
      <c r="D121" s="442"/>
      <c r="E121" s="441" t="s">
        <v>42</v>
      </c>
      <c r="F121" s="442"/>
      <c r="G121" s="441" t="s">
        <v>43</v>
      </c>
      <c r="H121" s="442"/>
      <c r="I121" s="441" t="s">
        <v>44</v>
      </c>
      <c r="J121" s="442"/>
      <c r="K121" s="443" t="s">
        <v>41</v>
      </c>
      <c r="L121" s="444"/>
      <c r="M121" s="443" t="s">
        <v>42</v>
      </c>
      <c r="N121" s="444"/>
      <c r="O121" s="443" t="s">
        <v>43</v>
      </c>
      <c r="P121" s="444"/>
      <c r="Q121" s="443" t="s">
        <v>44</v>
      </c>
      <c r="R121" s="444"/>
      <c r="S121" s="445" t="s">
        <v>41</v>
      </c>
      <c r="T121" s="446"/>
      <c r="U121" s="445" t="s">
        <v>42</v>
      </c>
      <c r="V121" s="446"/>
      <c r="W121" s="445" t="s">
        <v>43</v>
      </c>
      <c r="X121" s="446"/>
      <c r="Y121" s="445" t="s">
        <v>44</v>
      </c>
      <c r="Z121" s="446"/>
    </row>
    <row r="122" spans="1:26" ht="15.75" thickBot="1" x14ac:dyDescent="0.3">
      <c r="A122" s="223"/>
      <c r="B122" s="223"/>
      <c r="C122" s="11" t="s">
        <v>1</v>
      </c>
      <c r="D122" s="11" t="s">
        <v>0</v>
      </c>
      <c r="E122" s="11" t="s">
        <v>1</v>
      </c>
      <c r="F122" s="11" t="s">
        <v>0</v>
      </c>
      <c r="G122" s="11" t="s">
        <v>1</v>
      </c>
      <c r="H122" s="11" t="s">
        <v>0</v>
      </c>
      <c r="I122" s="11" t="s">
        <v>1</v>
      </c>
      <c r="J122" s="11" t="s">
        <v>0</v>
      </c>
      <c r="K122" s="13" t="s">
        <v>1</v>
      </c>
      <c r="L122" s="13" t="s">
        <v>0</v>
      </c>
      <c r="M122" s="13" t="s">
        <v>1</v>
      </c>
      <c r="N122" s="13" t="s">
        <v>0</v>
      </c>
      <c r="O122" s="13" t="s">
        <v>1</v>
      </c>
      <c r="P122" s="13" t="s">
        <v>0</v>
      </c>
      <c r="Q122" s="13" t="s">
        <v>1</v>
      </c>
      <c r="R122" s="13" t="s">
        <v>0</v>
      </c>
      <c r="S122" s="15" t="s">
        <v>1</v>
      </c>
      <c r="T122" s="15" t="s">
        <v>0</v>
      </c>
      <c r="U122" s="15" t="s">
        <v>1</v>
      </c>
      <c r="V122" s="15" t="s">
        <v>0</v>
      </c>
      <c r="W122" s="15" t="s">
        <v>1</v>
      </c>
      <c r="X122" s="15" t="s">
        <v>0</v>
      </c>
      <c r="Y122" s="15" t="s">
        <v>1</v>
      </c>
      <c r="Z122" s="15" t="s">
        <v>0</v>
      </c>
    </row>
    <row r="123" spans="1:26" ht="18" thickTop="1" thickBot="1" x14ac:dyDescent="0.35">
      <c r="A123" s="440">
        <f>COUNTA(A88:B117)</f>
        <v>30</v>
      </c>
      <c r="B123" s="440"/>
      <c r="C123" s="12">
        <f>C118</f>
        <v>2</v>
      </c>
      <c r="D123" s="20">
        <f>IF(OR(A123="",A123=0),"",IF(C123="",0,C123/A123))</f>
        <v>6.6666666666666666E-2</v>
      </c>
      <c r="E123" s="12">
        <f>E118</f>
        <v>2</v>
      </c>
      <c r="F123" s="20">
        <f>IF(OR(A123="",A123=0),"",IF(E123="",0,E123/A123))</f>
        <v>6.6666666666666666E-2</v>
      </c>
      <c r="G123" s="12">
        <f>G118</f>
        <v>0</v>
      </c>
      <c r="H123" s="20">
        <f>IF(OR(A123="",A123=0),"",IF(G123="",0,G123/A123))</f>
        <v>0</v>
      </c>
      <c r="I123" s="12">
        <f>I118</f>
        <v>0</v>
      </c>
      <c r="J123" s="20">
        <f>IF(OR(A123="",A123=0),"",IF(I123="",0,I123/A123))</f>
        <v>0</v>
      </c>
      <c r="K123" s="14">
        <f>K118</f>
        <v>0</v>
      </c>
      <c r="L123" s="21">
        <f>IF(OR(A123="",A123=0),"",IF(K123="",0,K123/A123))</f>
        <v>0</v>
      </c>
      <c r="M123" s="14">
        <f>M118</f>
        <v>0</v>
      </c>
      <c r="N123" s="21">
        <f>IF(OR(A123="",A123=0),"",IF(M123="",0,M123/A123))</f>
        <v>0</v>
      </c>
      <c r="O123" s="14">
        <f>O118</f>
        <v>0</v>
      </c>
      <c r="P123" s="21">
        <f>IF(OR(A123="",A123=0),"",IF(O123="",0,O123/A123))</f>
        <v>0</v>
      </c>
      <c r="Q123" s="14">
        <f>Q118</f>
        <v>0</v>
      </c>
      <c r="R123" s="21">
        <f>IF(OR(A123="",A123=0),"",IF(Q123="",0,Q123/A123))</f>
        <v>0</v>
      </c>
      <c r="S123" s="16">
        <f>S118</f>
        <v>0</v>
      </c>
      <c r="T123" s="22">
        <f>IF(OR(A123="",A123=0),"",IF(S123="",0,S123/A123))</f>
        <v>0</v>
      </c>
      <c r="U123" s="16">
        <f>U118</f>
        <v>0</v>
      </c>
      <c r="V123" s="22">
        <f>IF(OR(A123="",A123=0),"",IF(U123="",0,U123/A123))</f>
        <v>0</v>
      </c>
      <c r="W123" s="16">
        <f>W118</f>
        <v>0</v>
      </c>
      <c r="X123" s="22">
        <f>IF(OR(A123="",A123=0),"",IF(W123="",0,W123/A123))</f>
        <v>0</v>
      </c>
      <c r="Y123" s="16">
        <f>Y118</f>
        <v>0</v>
      </c>
      <c r="Z123" s="22">
        <f>IF(OR(A123="",A123=0),"",IF(Y123="",0,Y123/A123))</f>
        <v>0</v>
      </c>
    </row>
    <row r="126" spans="1:26" ht="17.25" thickBot="1" x14ac:dyDescent="0.3">
      <c r="A126" s="354" t="s">
        <v>81</v>
      </c>
      <c r="B126" s="354"/>
      <c r="C126" s="354"/>
      <c r="D126" s="354"/>
      <c r="E126" s="354"/>
      <c r="F126" s="354"/>
      <c r="G126" s="354"/>
      <c r="H126" s="354"/>
      <c r="I126" s="354"/>
      <c r="J126" s="354"/>
    </row>
    <row r="127" spans="1:26" ht="16.5" x14ac:dyDescent="0.25">
      <c r="A127" s="222" t="s">
        <v>32</v>
      </c>
      <c r="B127" s="222"/>
      <c r="C127" s="224" t="s">
        <v>34</v>
      </c>
      <c r="D127" s="224"/>
      <c r="E127" s="224"/>
      <c r="F127" s="224"/>
      <c r="G127" s="224"/>
      <c r="H127" s="224"/>
      <c r="I127" s="224"/>
      <c r="J127" s="224"/>
      <c r="K127" s="225" t="s">
        <v>39</v>
      </c>
      <c r="L127" s="225"/>
      <c r="M127" s="225"/>
      <c r="N127" s="225"/>
      <c r="O127" s="225"/>
      <c r="P127" s="225"/>
      <c r="Q127" s="225"/>
      <c r="R127" s="225"/>
      <c r="S127" s="226" t="s">
        <v>40</v>
      </c>
      <c r="T127" s="226"/>
      <c r="U127" s="226"/>
      <c r="V127" s="226"/>
      <c r="W127" s="226"/>
      <c r="X127" s="226"/>
      <c r="Y127" s="226"/>
      <c r="Z127" s="226"/>
    </row>
    <row r="128" spans="1:26" ht="47.25" customHeight="1" thickBot="1" x14ac:dyDescent="0.3">
      <c r="A128" s="223"/>
      <c r="B128" s="223"/>
      <c r="C128" s="227" t="s">
        <v>35</v>
      </c>
      <c r="D128" s="227"/>
      <c r="E128" s="227" t="s">
        <v>36</v>
      </c>
      <c r="F128" s="227"/>
      <c r="G128" s="227" t="s">
        <v>37</v>
      </c>
      <c r="H128" s="227"/>
      <c r="I128" s="227" t="s">
        <v>38</v>
      </c>
      <c r="J128" s="227"/>
      <c r="K128" s="220" t="s">
        <v>35</v>
      </c>
      <c r="L128" s="220"/>
      <c r="M128" s="220" t="s">
        <v>36</v>
      </c>
      <c r="N128" s="220"/>
      <c r="O128" s="220" t="s">
        <v>37</v>
      </c>
      <c r="P128" s="220"/>
      <c r="Q128" s="220" t="s">
        <v>38</v>
      </c>
      <c r="R128" s="220"/>
      <c r="S128" s="228" t="s">
        <v>35</v>
      </c>
      <c r="T128" s="228"/>
      <c r="U128" s="228" t="s">
        <v>36</v>
      </c>
      <c r="V128" s="228"/>
      <c r="W128" s="228" t="s">
        <v>37</v>
      </c>
      <c r="X128" s="228"/>
      <c r="Y128" s="228" t="s">
        <v>38</v>
      </c>
      <c r="Z128" s="228"/>
    </row>
    <row r="129" spans="1:26" ht="15.75" thickTop="1" x14ac:dyDescent="0.25">
      <c r="A129" s="271" t="s">
        <v>31</v>
      </c>
      <c r="B129" s="271"/>
      <c r="C129" s="232">
        <v>1</v>
      </c>
      <c r="D129" s="232"/>
      <c r="E129" s="232">
        <v>1</v>
      </c>
      <c r="F129" s="232"/>
      <c r="G129" s="232"/>
      <c r="H129" s="232"/>
      <c r="I129" s="232"/>
      <c r="J129" s="232"/>
      <c r="K129" s="232"/>
      <c r="L129" s="232"/>
      <c r="M129" s="232"/>
      <c r="N129" s="232"/>
      <c r="O129" s="232"/>
      <c r="P129" s="232"/>
      <c r="Q129" s="232"/>
      <c r="R129" s="232"/>
      <c r="S129" s="232"/>
      <c r="T129" s="232"/>
      <c r="U129" s="232"/>
      <c r="V129" s="232"/>
      <c r="W129" s="232"/>
      <c r="X129" s="232"/>
      <c r="Y129" s="232"/>
      <c r="Z129" s="232"/>
    </row>
    <row r="130" spans="1:26" x14ac:dyDescent="0.25">
      <c r="A130" s="334" t="s">
        <v>29</v>
      </c>
      <c r="B130" s="334"/>
      <c r="C130" s="232">
        <v>1</v>
      </c>
      <c r="D130" s="232"/>
      <c r="E130" s="232">
        <v>1</v>
      </c>
      <c r="F130" s="232"/>
      <c r="G130" s="232"/>
      <c r="H130" s="232"/>
      <c r="I130" s="232"/>
      <c r="J130" s="232"/>
      <c r="K130" s="229"/>
      <c r="L130" s="229"/>
      <c r="M130" s="229"/>
      <c r="N130" s="229"/>
      <c r="O130" s="229"/>
      <c r="P130" s="229"/>
      <c r="Q130" s="229"/>
      <c r="R130" s="229"/>
      <c r="S130" s="229"/>
      <c r="T130" s="229"/>
      <c r="U130" s="229"/>
      <c r="V130" s="229"/>
      <c r="W130" s="229"/>
      <c r="X130" s="229"/>
      <c r="Y130" s="229"/>
      <c r="Z130" s="229"/>
    </row>
    <row r="131" spans="1:26" x14ac:dyDescent="0.25">
      <c r="A131" s="334" t="s">
        <v>29</v>
      </c>
      <c r="B131" s="334"/>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row>
    <row r="132" spans="1:26" x14ac:dyDescent="0.25">
      <c r="A132" s="334" t="s">
        <v>29</v>
      </c>
      <c r="B132" s="334"/>
      <c r="C132" s="230"/>
      <c r="D132" s="231"/>
      <c r="E132" s="230"/>
      <c r="F132" s="231"/>
      <c r="G132" s="230"/>
      <c r="H132" s="231"/>
      <c r="I132" s="230"/>
      <c r="J132" s="231"/>
      <c r="K132" s="229"/>
      <c r="L132" s="229"/>
      <c r="M132" s="229"/>
      <c r="N132" s="229"/>
      <c r="O132" s="229"/>
      <c r="P132" s="229"/>
      <c r="Q132" s="229"/>
      <c r="R132" s="229"/>
      <c r="S132" s="229"/>
      <c r="T132" s="229"/>
      <c r="U132" s="229"/>
      <c r="V132" s="229"/>
      <c r="W132" s="229"/>
      <c r="X132" s="229"/>
      <c r="Y132" s="229"/>
      <c r="Z132" s="229"/>
    </row>
    <row r="133" spans="1:26" x14ac:dyDescent="0.25">
      <c r="A133" s="334" t="s">
        <v>29</v>
      </c>
      <c r="B133" s="334"/>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row>
    <row r="134" spans="1:26" x14ac:dyDescent="0.25">
      <c r="A134" s="334" t="s">
        <v>29</v>
      </c>
      <c r="B134" s="334"/>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row>
    <row r="135" spans="1:26" x14ac:dyDescent="0.25">
      <c r="A135" s="334" t="s">
        <v>29</v>
      </c>
      <c r="B135" s="334"/>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row>
    <row r="136" spans="1:26" x14ac:dyDescent="0.25">
      <c r="A136" s="334" t="s">
        <v>29</v>
      </c>
      <c r="B136" s="334"/>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row>
    <row r="137" spans="1:26" x14ac:dyDescent="0.25">
      <c r="A137" s="334" t="s">
        <v>29</v>
      </c>
      <c r="B137" s="334"/>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row>
    <row r="138" spans="1:26" x14ac:dyDescent="0.25">
      <c r="A138" s="334" t="s">
        <v>29</v>
      </c>
      <c r="B138" s="334"/>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row>
    <row r="139" spans="1:26" x14ac:dyDescent="0.25">
      <c r="A139" s="334" t="s">
        <v>29</v>
      </c>
      <c r="B139" s="334"/>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row>
    <row r="140" spans="1:26" x14ac:dyDescent="0.25">
      <c r="A140" s="334" t="s">
        <v>29</v>
      </c>
      <c r="B140" s="334"/>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row>
    <row r="141" spans="1:26" x14ac:dyDescent="0.25">
      <c r="A141" s="334" t="s">
        <v>29</v>
      </c>
      <c r="B141" s="334"/>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row>
    <row r="142" spans="1:26" x14ac:dyDescent="0.25">
      <c r="A142" s="334" t="s">
        <v>29</v>
      </c>
      <c r="B142" s="334"/>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row>
    <row r="143" spans="1:26" x14ac:dyDescent="0.25">
      <c r="A143" s="334" t="s">
        <v>29</v>
      </c>
      <c r="B143" s="334"/>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row>
    <row r="144" spans="1:26" x14ac:dyDescent="0.25">
      <c r="A144" s="334" t="s">
        <v>29</v>
      </c>
      <c r="B144" s="334"/>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row>
    <row r="145" spans="1:26" x14ac:dyDescent="0.25">
      <c r="A145" s="334" t="s">
        <v>29</v>
      </c>
      <c r="B145" s="334"/>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row>
    <row r="146" spans="1:26" x14ac:dyDescent="0.25">
      <c r="A146" s="334" t="s">
        <v>29</v>
      </c>
      <c r="B146" s="334"/>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row>
    <row r="147" spans="1:26" x14ac:dyDescent="0.25">
      <c r="A147" s="334" t="s">
        <v>29</v>
      </c>
      <c r="B147" s="334"/>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row>
    <row r="148" spans="1:26" x14ac:dyDescent="0.25">
      <c r="A148" s="334" t="s">
        <v>29</v>
      </c>
      <c r="B148" s="334"/>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row>
    <row r="149" spans="1:26" x14ac:dyDescent="0.25">
      <c r="A149" s="334" t="s">
        <v>29</v>
      </c>
      <c r="B149" s="334"/>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row>
    <row r="150" spans="1:26" x14ac:dyDescent="0.25">
      <c r="A150" s="334" t="s">
        <v>29</v>
      </c>
      <c r="B150" s="334"/>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row>
    <row r="151" spans="1:26" x14ac:dyDescent="0.25">
      <c r="A151" s="334" t="s">
        <v>29</v>
      </c>
      <c r="B151" s="334"/>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row>
    <row r="152" spans="1:26" x14ac:dyDescent="0.25">
      <c r="A152" s="334" t="s">
        <v>29</v>
      </c>
      <c r="B152" s="334"/>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row>
    <row r="153" spans="1:26" x14ac:dyDescent="0.25">
      <c r="A153" s="334" t="s">
        <v>29</v>
      </c>
      <c r="B153" s="334"/>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row>
    <row r="154" spans="1:26" x14ac:dyDescent="0.25">
      <c r="A154" s="334" t="s">
        <v>29</v>
      </c>
      <c r="B154" s="334"/>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row>
    <row r="155" spans="1:26" x14ac:dyDescent="0.25">
      <c r="A155" s="334" t="s">
        <v>29</v>
      </c>
      <c r="B155" s="334"/>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row>
    <row r="156" spans="1:26" x14ac:dyDescent="0.25">
      <c r="A156" s="334" t="s">
        <v>29</v>
      </c>
      <c r="B156" s="334"/>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row>
    <row r="157" spans="1:26" x14ac:dyDescent="0.25">
      <c r="A157" s="334" t="s">
        <v>29</v>
      </c>
      <c r="B157" s="334"/>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row>
    <row r="158" spans="1:26" ht="15.75" thickBot="1" x14ac:dyDescent="0.3">
      <c r="A158" s="335" t="s">
        <v>30</v>
      </c>
      <c r="B158" s="335"/>
      <c r="C158" s="272"/>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row>
    <row r="159" spans="1:26" ht="15.75" thickBot="1" x14ac:dyDescent="0.3">
      <c r="A159" s="279" t="s">
        <v>27</v>
      </c>
      <c r="B159" s="279"/>
      <c r="C159" s="280">
        <f>COUNT(C129:C158)</f>
        <v>2</v>
      </c>
      <c r="D159" s="280"/>
      <c r="E159" s="280">
        <f>COUNT(E129:E158)</f>
        <v>2</v>
      </c>
      <c r="F159" s="280"/>
      <c r="G159" s="280">
        <f>COUNT(G129:G158)</f>
        <v>0</v>
      </c>
      <c r="H159" s="280"/>
      <c r="I159" s="280">
        <f>COUNT(I129:I158)</f>
        <v>0</v>
      </c>
      <c r="J159" s="280"/>
      <c r="K159" s="280">
        <f>COUNT(K129:K158)</f>
        <v>0</v>
      </c>
      <c r="L159" s="280"/>
      <c r="M159" s="280">
        <f>COUNT(M129:M158)</f>
        <v>0</v>
      </c>
      <c r="N159" s="280"/>
      <c r="O159" s="280">
        <f t="shared" ref="O159" si="12">COUNT(O129:O158)</f>
        <v>0</v>
      </c>
      <c r="P159" s="280"/>
      <c r="Q159" s="280">
        <f t="shared" ref="Q159" si="13">COUNT(Q129:Q158)</f>
        <v>0</v>
      </c>
      <c r="R159" s="280"/>
      <c r="S159" s="280">
        <f>COUNT(S129:S158)</f>
        <v>0</v>
      </c>
      <c r="T159" s="280"/>
      <c r="U159" s="280">
        <f>COUNT(U129:U158)</f>
        <v>0</v>
      </c>
      <c r="V159" s="280"/>
      <c r="W159" s="280">
        <f t="shared" ref="W159" si="14">COUNT(W129:W158)</f>
        <v>0</v>
      </c>
      <c r="X159" s="280"/>
      <c r="Y159" s="280">
        <f t="shared" ref="Y159" si="15">COUNT(Y129:Y158)</f>
        <v>0</v>
      </c>
      <c r="Z159" s="280"/>
    </row>
    <row r="160" spans="1:26" ht="17.25" thickBot="1" x14ac:dyDescent="0.3">
      <c r="A160" s="354" t="s">
        <v>82</v>
      </c>
      <c r="B160" s="354"/>
      <c r="C160" s="354"/>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row>
    <row r="161" spans="1:26" ht="17.25" thickBot="1" x14ac:dyDescent="0.3">
      <c r="A161" s="222" t="s">
        <v>26</v>
      </c>
      <c r="B161" s="222"/>
      <c r="C161" s="224" t="s">
        <v>34</v>
      </c>
      <c r="D161" s="224"/>
      <c r="E161" s="224"/>
      <c r="F161" s="224"/>
      <c r="G161" s="224"/>
      <c r="H161" s="224"/>
      <c r="I161" s="224"/>
      <c r="J161" s="224"/>
      <c r="K161" s="225" t="s">
        <v>39</v>
      </c>
      <c r="L161" s="225"/>
      <c r="M161" s="225"/>
      <c r="N161" s="225"/>
      <c r="O161" s="225"/>
      <c r="P161" s="225"/>
      <c r="Q161" s="225"/>
      <c r="R161" s="225"/>
      <c r="S161" s="226" t="s">
        <v>40</v>
      </c>
      <c r="T161" s="226"/>
      <c r="U161" s="226"/>
      <c r="V161" s="226"/>
      <c r="W161" s="226"/>
      <c r="X161" s="226"/>
      <c r="Y161" s="226"/>
      <c r="Z161" s="226"/>
    </row>
    <row r="162" spans="1:26" x14ac:dyDescent="0.25">
      <c r="A162" s="265"/>
      <c r="B162" s="265"/>
      <c r="C162" s="441" t="s">
        <v>41</v>
      </c>
      <c r="D162" s="442"/>
      <c r="E162" s="441" t="s">
        <v>42</v>
      </c>
      <c r="F162" s="442"/>
      <c r="G162" s="441" t="s">
        <v>43</v>
      </c>
      <c r="H162" s="442"/>
      <c r="I162" s="441" t="s">
        <v>44</v>
      </c>
      <c r="J162" s="442"/>
      <c r="K162" s="443" t="s">
        <v>41</v>
      </c>
      <c r="L162" s="444"/>
      <c r="M162" s="443" t="s">
        <v>42</v>
      </c>
      <c r="N162" s="444"/>
      <c r="O162" s="443" t="s">
        <v>43</v>
      </c>
      <c r="P162" s="444"/>
      <c r="Q162" s="443" t="s">
        <v>44</v>
      </c>
      <c r="R162" s="444"/>
      <c r="S162" s="445" t="s">
        <v>41</v>
      </c>
      <c r="T162" s="446"/>
      <c r="U162" s="445" t="s">
        <v>42</v>
      </c>
      <c r="V162" s="446"/>
      <c r="W162" s="445" t="s">
        <v>43</v>
      </c>
      <c r="X162" s="446"/>
      <c r="Y162" s="445" t="s">
        <v>44</v>
      </c>
      <c r="Z162" s="446"/>
    </row>
    <row r="163" spans="1:26" ht="15.75" thickBot="1" x14ac:dyDescent="0.3">
      <c r="A163" s="223"/>
      <c r="B163" s="223"/>
      <c r="C163" s="11" t="s">
        <v>1</v>
      </c>
      <c r="D163" s="11" t="s">
        <v>0</v>
      </c>
      <c r="E163" s="11" t="s">
        <v>1</v>
      </c>
      <c r="F163" s="11" t="s">
        <v>0</v>
      </c>
      <c r="G163" s="11" t="s">
        <v>1</v>
      </c>
      <c r="H163" s="11" t="s">
        <v>0</v>
      </c>
      <c r="I163" s="11" t="s">
        <v>1</v>
      </c>
      <c r="J163" s="11" t="s">
        <v>0</v>
      </c>
      <c r="K163" s="13" t="s">
        <v>1</v>
      </c>
      <c r="L163" s="13" t="s">
        <v>0</v>
      </c>
      <c r="M163" s="13" t="s">
        <v>1</v>
      </c>
      <c r="N163" s="13" t="s">
        <v>0</v>
      </c>
      <c r="O163" s="13" t="s">
        <v>1</v>
      </c>
      <c r="P163" s="13" t="s">
        <v>0</v>
      </c>
      <c r="Q163" s="13" t="s">
        <v>1</v>
      </c>
      <c r="R163" s="13" t="s">
        <v>0</v>
      </c>
      <c r="S163" s="15" t="s">
        <v>1</v>
      </c>
      <c r="T163" s="15" t="s">
        <v>0</v>
      </c>
      <c r="U163" s="15" t="s">
        <v>1</v>
      </c>
      <c r="V163" s="15" t="s">
        <v>0</v>
      </c>
      <c r="W163" s="15" t="s">
        <v>1</v>
      </c>
      <c r="X163" s="15" t="s">
        <v>0</v>
      </c>
      <c r="Y163" s="15" t="s">
        <v>1</v>
      </c>
      <c r="Z163" s="15" t="s">
        <v>0</v>
      </c>
    </row>
    <row r="164" spans="1:26" ht="18" thickTop="1" thickBot="1" x14ac:dyDescent="0.35">
      <c r="A164" s="440">
        <f>COUNTA(A129:B158)</f>
        <v>30</v>
      </c>
      <c r="B164" s="440"/>
      <c r="C164" s="12">
        <f>C159</f>
        <v>2</v>
      </c>
      <c r="D164" s="20">
        <f>IF(OR(A164="",A164=0),"",IF(C164="",0,C164/A164))</f>
        <v>6.6666666666666666E-2</v>
      </c>
      <c r="E164" s="12">
        <f>E159</f>
        <v>2</v>
      </c>
      <c r="F164" s="20">
        <f>IF(OR(A164="",A164=0),"",IF(E164="",0,E164/A164))</f>
        <v>6.6666666666666666E-2</v>
      </c>
      <c r="G164" s="12">
        <f>G159</f>
        <v>0</v>
      </c>
      <c r="H164" s="20">
        <f>IF(OR(A164="",A164=0),"",IF(G164="",0,G164/A164))</f>
        <v>0</v>
      </c>
      <c r="I164" s="12">
        <f>I159</f>
        <v>0</v>
      </c>
      <c r="J164" s="20">
        <f>IF(OR(A164="",A164=0),"",IF(I164="",0,I164/A164))</f>
        <v>0</v>
      </c>
      <c r="K164" s="14">
        <f>K159</f>
        <v>0</v>
      </c>
      <c r="L164" s="21">
        <f>IF(OR(A164="",A164=0),"",IF(K164="",0,K164/A164))</f>
        <v>0</v>
      </c>
      <c r="M164" s="14">
        <f>M159</f>
        <v>0</v>
      </c>
      <c r="N164" s="21">
        <f>IF(OR(A164="",A164=0),"",IF(M164="",0,M164/A164))</f>
        <v>0</v>
      </c>
      <c r="O164" s="14">
        <f>O159</f>
        <v>0</v>
      </c>
      <c r="P164" s="21">
        <f>IF(OR(A164="",A164=0),"",IF(O164="",0,O164/A164))</f>
        <v>0</v>
      </c>
      <c r="Q164" s="14">
        <f>Q159</f>
        <v>0</v>
      </c>
      <c r="R164" s="21">
        <f>IF(OR(A164="",A164=0),"",IF(Q164="",0,Q164/A164))</f>
        <v>0</v>
      </c>
      <c r="S164" s="16">
        <f>S159</f>
        <v>0</v>
      </c>
      <c r="T164" s="22">
        <f>IF(OR(A164="",A164=0),"",IF(S164="",0,S164/A164))</f>
        <v>0</v>
      </c>
      <c r="U164" s="16">
        <f>U159</f>
        <v>0</v>
      </c>
      <c r="V164" s="22">
        <f>IF(OR(A164="",A164=0),"",IF(U164="",0,U164/A164))</f>
        <v>0</v>
      </c>
      <c r="W164" s="16">
        <f>W159</f>
        <v>0</v>
      </c>
      <c r="X164" s="22">
        <f>IF(OR(A164="",A164=0),"",IF(W164="",0,W164/A164))</f>
        <v>0</v>
      </c>
      <c r="Y164" s="16">
        <f>Y159</f>
        <v>0</v>
      </c>
      <c r="Z164" s="22">
        <f>IF(OR(A164="",A164=0),"",IF(Y164="",0,Y164/A164))</f>
        <v>0</v>
      </c>
    </row>
    <row r="167" spans="1:26" ht="17.25" thickBot="1" x14ac:dyDescent="0.3">
      <c r="A167" s="354" t="s">
        <v>86</v>
      </c>
      <c r="B167" s="354"/>
      <c r="C167" s="354"/>
      <c r="D167" s="354"/>
      <c r="E167" s="354"/>
      <c r="F167" s="354"/>
      <c r="G167" s="354"/>
      <c r="H167" s="354"/>
      <c r="I167" s="354"/>
      <c r="J167" s="354"/>
    </row>
    <row r="168" spans="1:26" ht="16.5" x14ac:dyDescent="0.25">
      <c r="A168" s="222" t="s">
        <v>32</v>
      </c>
      <c r="B168" s="222"/>
      <c r="C168" s="224" t="s">
        <v>34</v>
      </c>
      <c r="D168" s="224"/>
      <c r="E168" s="224"/>
      <c r="F168" s="224"/>
      <c r="G168" s="224"/>
      <c r="H168" s="224"/>
      <c r="I168" s="224"/>
      <c r="J168" s="224"/>
      <c r="K168" s="225" t="s">
        <v>39</v>
      </c>
      <c r="L168" s="225"/>
      <c r="M168" s="225"/>
      <c r="N168" s="225"/>
      <c r="O168" s="225"/>
      <c r="P168" s="225"/>
      <c r="Q168" s="225"/>
      <c r="R168" s="225"/>
      <c r="S168" s="226" t="s">
        <v>40</v>
      </c>
      <c r="T168" s="226"/>
      <c r="U168" s="226"/>
      <c r="V168" s="226"/>
      <c r="W168" s="226"/>
      <c r="X168" s="226"/>
      <c r="Y168" s="226"/>
      <c r="Z168" s="226"/>
    </row>
    <row r="169" spans="1:26" ht="47.25" customHeight="1" thickBot="1" x14ac:dyDescent="0.3">
      <c r="A169" s="223"/>
      <c r="B169" s="223"/>
      <c r="C169" s="227" t="s">
        <v>35</v>
      </c>
      <c r="D169" s="227"/>
      <c r="E169" s="227" t="s">
        <v>36</v>
      </c>
      <c r="F169" s="227"/>
      <c r="G169" s="227" t="s">
        <v>37</v>
      </c>
      <c r="H169" s="227"/>
      <c r="I169" s="227" t="s">
        <v>38</v>
      </c>
      <c r="J169" s="227"/>
      <c r="K169" s="220" t="s">
        <v>35</v>
      </c>
      <c r="L169" s="220"/>
      <c r="M169" s="220" t="s">
        <v>36</v>
      </c>
      <c r="N169" s="220"/>
      <c r="O169" s="220" t="s">
        <v>37</v>
      </c>
      <c r="P169" s="220"/>
      <c r="Q169" s="220" t="s">
        <v>38</v>
      </c>
      <c r="R169" s="220"/>
      <c r="S169" s="228" t="s">
        <v>35</v>
      </c>
      <c r="T169" s="228"/>
      <c r="U169" s="228" t="s">
        <v>36</v>
      </c>
      <c r="V169" s="228"/>
      <c r="W169" s="228" t="s">
        <v>37</v>
      </c>
      <c r="X169" s="228"/>
      <c r="Y169" s="228" t="s">
        <v>38</v>
      </c>
      <c r="Z169" s="228"/>
    </row>
    <row r="170" spans="1:26" ht="15.75" thickTop="1" x14ac:dyDescent="0.25">
      <c r="A170" s="271" t="s">
        <v>31</v>
      </c>
      <c r="B170" s="271"/>
      <c r="C170" s="232">
        <v>1</v>
      </c>
      <c r="D170" s="232"/>
      <c r="E170" s="232">
        <v>1</v>
      </c>
      <c r="F170" s="232"/>
      <c r="G170" s="232"/>
      <c r="H170" s="232"/>
      <c r="I170" s="232"/>
      <c r="J170" s="232"/>
      <c r="K170" s="232"/>
      <c r="L170" s="232"/>
      <c r="M170" s="232"/>
      <c r="N170" s="232"/>
      <c r="O170" s="232"/>
      <c r="P170" s="232"/>
      <c r="Q170" s="232"/>
      <c r="R170" s="232"/>
      <c r="S170" s="232"/>
      <c r="T170" s="232"/>
      <c r="U170" s="232"/>
      <c r="V170" s="232"/>
      <c r="W170" s="232"/>
      <c r="X170" s="232"/>
      <c r="Y170" s="232"/>
      <c r="Z170" s="232"/>
    </row>
    <row r="171" spans="1:26" x14ac:dyDescent="0.25">
      <c r="A171" s="334" t="s">
        <v>29</v>
      </c>
      <c r="B171" s="334"/>
      <c r="C171" s="232">
        <v>1</v>
      </c>
      <c r="D171" s="232"/>
      <c r="E171" s="232">
        <v>1</v>
      </c>
      <c r="F171" s="232"/>
      <c r="G171" s="232"/>
      <c r="H171" s="232"/>
      <c r="I171" s="232"/>
      <c r="J171" s="232"/>
      <c r="K171" s="229"/>
      <c r="L171" s="229"/>
      <c r="M171" s="229"/>
      <c r="N171" s="229"/>
      <c r="O171" s="229"/>
      <c r="P171" s="229"/>
      <c r="Q171" s="229"/>
      <c r="R171" s="229"/>
      <c r="S171" s="229"/>
      <c r="T171" s="229"/>
      <c r="U171" s="229"/>
      <c r="V171" s="229"/>
      <c r="W171" s="229"/>
      <c r="X171" s="229"/>
      <c r="Y171" s="229"/>
      <c r="Z171" s="229"/>
    </row>
    <row r="172" spans="1:26" x14ac:dyDescent="0.25">
      <c r="A172" s="334" t="s">
        <v>29</v>
      </c>
      <c r="B172" s="334"/>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row>
    <row r="173" spans="1:26" x14ac:dyDescent="0.25">
      <c r="A173" s="334" t="s">
        <v>29</v>
      </c>
      <c r="B173" s="334"/>
      <c r="C173" s="230"/>
      <c r="D173" s="231"/>
      <c r="E173" s="230"/>
      <c r="F173" s="231"/>
      <c r="G173" s="230"/>
      <c r="H173" s="231"/>
      <c r="I173" s="230"/>
      <c r="J173" s="231"/>
      <c r="K173" s="229"/>
      <c r="L173" s="229"/>
      <c r="M173" s="229"/>
      <c r="N173" s="229"/>
      <c r="O173" s="229"/>
      <c r="P173" s="229"/>
      <c r="Q173" s="229"/>
      <c r="R173" s="229"/>
      <c r="S173" s="229"/>
      <c r="T173" s="229"/>
      <c r="U173" s="229"/>
      <c r="V173" s="229"/>
      <c r="W173" s="229"/>
      <c r="X173" s="229"/>
      <c r="Y173" s="229"/>
      <c r="Z173" s="229"/>
    </row>
    <row r="174" spans="1:26" x14ac:dyDescent="0.25">
      <c r="A174" s="334" t="s">
        <v>29</v>
      </c>
      <c r="B174" s="334"/>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row>
    <row r="175" spans="1:26" x14ac:dyDescent="0.25">
      <c r="A175" s="334" t="s">
        <v>29</v>
      </c>
      <c r="B175" s="334"/>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row>
    <row r="176" spans="1:26" x14ac:dyDescent="0.25">
      <c r="A176" s="334" t="s">
        <v>29</v>
      </c>
      <c r="B176" s="334"/>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row>
    <row r="177" spans="1:26" x14ac:dyDescent="0.25">
      <c r="A177" s="334" t="s">
        <v>29</v>
      </c>
      <c r="B177" s="334"/>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row>
    <row r="178" spans="1:26" x14ac:dyDescent="0.25">
      <c r="A178" s="334" t="s">
        <v>29</v>
      </c>
      <c r="B178" s="334"/>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row>
    <row r="179" spans="1:26" x14ac:dyDescent="0.25">
      <c r="A179" s="334" t="s">
        <v>29</v>
      </c>
      <c r="B179" s="334"/>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row>
    <row r="180" spans="1:26" x14ac:dyDescent="0.25">
      <c r="A180" s="334" t="s">
        <v>29</v>
      </c>
      <c r="B180" s="334"/>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row>
    <row r="181" spans="1:26" x14ac:dyDescent="0.25">
      <c r="A181" s="334" t="s">
        <v>29</v>
      </c>
      <c r="B181" s="334"/>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row>
    <row r="182" spans="1:26" x14ac:dyDescent="0.25">
      <c r="A182" s="334" t="s">
        <v>29</v>
      </c>
      <c r="B182" s="334"/>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row>
    <row r="183" spans="1:26" x14ac:dyDescent="0.25">
      <c r="A183" s="334" t="s">
        <v>29</v>
      </c>
      <c r="B183" s="334"/>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row>
    <row r="184" spans="1:26" x14ac:dyDescent="0.25">
      <c r="A184" s="334" t="s">
        <v>29</v>
      </c>
      <c r="B184" s="334"/>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row>
    <row r="185" spans="1:26" x14ac:dyDescent="0.25">
      <c r="A185" s="334" t="s">
        <v>29</v>
      </c>
      <c r="B185" s="334"/>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row>
    <row r="186" spans="1:26" x14ac:dyDescent="0.25">
      <c r="A186" s="334" t="s">
        <v>29</v>
      </c>
      <c r="B186" s="334"/>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row>
    <row r="187" spans="1:26" x14ac:dyDescent="0.25">
      <c r="A187" s="334" t="s">
        <v>29</v>
      </c>
      <c r="B187" s="334"/>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row>
    <row r="188" spans="1:26" x14ac:dyDescent="0.25">
      <c r="A188" s="334" t="s">
        <v>29</v>
      </c>
      <c r="B188" s="334"/>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row>
    <row r="189" spans="1:26" x14ac:dyDescent="0.25">
      <c r="A189" s="334" t="s">
        <v>29</v>
      </c>
      <c r="B189" s="334"/>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row>
    <row r="190" spans="1:26" x14ac:dyDescent="0.25">
      <c r="A190" s="334" t="s">
        <v>29</v>
      </c>
      <c r="B190" s="334"/>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row>
    <row r="191" spans="1:26" x14ac:dyDescent="0.25">
      <c r="A191" s="334" t="s">
        <v>29</v>
      </c>
      <c r="B191" s="334"/>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row>
    <row r="192" spans="1:26" x14ac:dyDescent="0.25">
      <c r="A192" s="334" t="s">
        <v>29</v>
      </c>
      <c r="B192" s="334"/>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row>
    <row r="193" spans="1:26" x14ac:dyDescent="0.25">
      <c r="A193" s="334" t="s">
        <v>29</v>
      </c>
      <c r="B193" s="334"/>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row>
    <row r="194" spans="1:26" x14ac:dyDescent="0.25">
      <c r="A194" s="334" t="s">
        <v>29</v>
      </c>
      <c r="B194" s="334"/>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row>
    <row r="195" spans="1:26" x14ac:dyDescent="0.25">
      <c r="A195" s="334" t="s">
        <v>29</v>
      </c>
      <c r="B195" s="334"/>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row>
    <row r="196" spans="1:26" x14ac:dyDescent="0.25">
      <c r="A196" s="334" t="s">
        <v>29</v>
      </c>
      <c r="B196" s="334"/>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row>
    <row r="197" spans="1:26" x14ac:dyDescent="0.25">
      <c r="A197" s="334" t="s">
        <v>29</v>
      </c>
      <c r="B197" s="334"/>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row>
    <row r="198" spans="1:26" x14ac:dyDescent="0.25">
      <c r="A198" s="334" t="s">
        <v>29</v>
      </c>
      <c r="B198" s="334"/>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row>
    <row r="199" spans="1:26" ht="15.75" thickBot="1" x14ac:dyDescent="0.3">
      <c r="A199" s="335" t="s">
        <v>30</v>
      </c>
      <c r="B199" s="335"/>
      <c r="C199" s="272"/>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row>
    <row r="200" spans="1:26" ht="15.75" thickBot="1" x14ac:dyDescent="0.3">
      <c r="A200" s="279" t="s">
        <v>27</v>
      </c>
      <c r="B200" s="279"/>
      <c r="C200" s="280">
        <f>COUNT(C170:C199)</f>
        <v>2</v>
      </c>
      <c r="D200" s="280"/>
      <c r="E200" s="280">
        <f>COUNT(E170:E199)</f>
        <v>2</v>
      </c>
      <c r="F200" s="280"/>
      <c r="G200" s="280">
        <f>COUNT(G170:G199)</f>
        <v>0</v>
      </c>
      <c r="H200" s="280"/>
      <c r="I200" s="280">
        <f>COUNT(I170:I199)</f>
        <v>0</v>
      </c>
      <c r="J200" s="280"/>
      <c r="K200" s="280">
        <f>COUNT(K170:K199)</f>
        <v>0</v>
      </c>
      <c r="L200" s="280"/>
      <c r="M200" s="280">
        <f>COUNT(M170:M199)</f>
        <v>0</v>
      </c>
      <c r="N200" s="280"/>
      <c r="O200" s="280">
        <f t="shared" ref="O200" si="16">COUNT(O170:O199)</f>
        <v>0</v>
      </c>
      <c r="P200" s="280"/>
      <c r="Q200" s="280">
        <f t="shared" ref="Q200" si="17">COUNT(Q170:Q199)</f>
        <v>0</v>
      </c>
      <c r="R200" s="280"/>
      <c r="S200" s="280">
        <f>COUNT(S170:S199)</f>
        <v>0</v>
      </c>
      <c r="T200" s="280"/>
      <c r="U200" s="280">
        <f>COUNT(U170:U199)</f>
        <v>0</v>
      </c>
      <c r="V200" s="280"/>
      <c r="W200" s="280">
        <f t="shared" ref="W200" si="18">COUNT(W170:W199)</f>
        <v>0</v>
      </c>
      <c r="X200" s="280"/>
      <c r="Y200" s="280">
        <f t="shared" ref="Y200" si="19">COUNT(Y170:Y199)</f>
        <v>0</v>
      </c>
      <c r="Z200" s="280"/>
    </row>
    <row r="201" spans="1:26" ht="17.25" thickBot="1" x14ac:dyDescent="0.3">
      <c r="A201" s="354" t="s">
        <v>85</v>
      </c>
      <c r="B201" s="354"/>
      <c r="C201" s="354"/>
      <c r="D201" s="354"/>
      <c r="E201" s="354"/>
      <c r="F201" s="354"/>
      <c r="G201" s="354"/>
      <c r="H201" s="354"/>
      <c r="I201" s="354"/>
      <c r="J201" s="354"/>
      <c r="K201" s="354"/>
      <c r="L201" s="354"/>
      <c r="M201" s="354"/>
      <c r="N201" s="354"/>
      <c r="O201" s="354"/>
      <c r="P201" s="354"/>
      <c r="Q201" s="354"/>
      <c r="R201" s="354"/>
      <c r="S201" s="354"/>
      <c r="T201" s="354"/>
      <c r="U201" s="354"/>
      <c r="V201" s="354"/>
      <c r="W201" s="354"/>
      <c r="X201" s="354"/>
      <c r="Y201" s="354"/>
      <c r="Z201" s="354"/>
    </row>
    <row r="202" spans="1:26" ht="17.25" thickBot="1" x14ac:dyDescent="0.3">
      <c r="A202" s="222" t="s">
        <v>26</v>
      </c>
      <c r="B202" s="222"/>
      <c r="C202" s="224" t="s">
        <v>34</v>
      </c>
      <c r="D202" s="224"/>
      <c r="E202" s="224"/>
      <c r="F202" s="224"/>
      <c r="G202" s="224"/>
      <c r="H202" s="224"/>
      <c r="I202" s="224"/>
      <c r="J202" s="224"/>
      <c r="K202" s="225" t="s">
        <v>39</v>
      </c>
      <c r="L202" s="225"/>
      <c r="M202" s="225"/>
      <c r="N202" s="225"/>
      <c r="O202" s="225"/>
      <c r="P202" s="225"/>
      <c r="Q202" s="225"/>
      <c r="R202" s="225"/>
      <c r="S202" s="226" t="s">
        <v>40</v>
      </c>
      <c r="T202" s="226"/>
      <c r="U202" s="226"/>
      <c r="V202" s="226"/>
      <c r="W202" s="226"/>
      <c r="X202" s="226"/>
      <c r="Y202" s="226"/>
      <c r="Z202" s="226"/>
    </row>
    <row r="203" spans="1:26" x14ac:dyDescent="0.25">
      <c r="A203" s="265"/>
      <c r="B203" s="265"/>
      <c r="C203" s="441" t="s">
        <v>41</v>
      </c>
      <c r="D203" s="442"/>
      <c r="E203" s="441" t="s">
        <v>42</v>
      </c>
      <c r="F203" s="442"/>
      <c r="G203" s="441" t="s">
        <v>43</v>
      </c>
      <c r="H203" s="442"/>
      <c r="I203" s="441" t="s">
        <v>44</v>
      </c>
      <c r="J203" s="442"/>
      <c r="K203" s="443" t="s">
        <v>41</v>
      </c>
      <c r="L203" s="444"/>
      <c r="M203" s="443" t="s">
        <v>42</v>
      </c>
      <c r="N203" s="444"/>
      <c r="O203" s="443" t="s">
        <v>43</v>
      </c>
      <c r="P203" s="444"/>
      <c r="Q203" s="443" t="s">
        <v>44</v>
      </c>
      <c r="R203" s="444"/>
      <c r="S203" s="445" t="s">
        <v>41</v>
      </c>
      <c r="T203" s="446"/>
      <c r="U203" s="445" t="s">
        <v>42</v>
      </c>
      <c r="V203" s="446"/>
      <c r="W203" s="445" t="s">
        <v>43</v>
      </c>
      <c r="X203" s="446"/>
      <c r="Y203" s="445" t="s">
        <v>44</v>
      </c>
      <c r="Z203" s="446"/>
    </row>
    <row r="204" spans="1:26" ht="15.75" thickBot="1" x14ac:dyDescent="0.3">
      <c r="A204" s="223"/>
      <c r="B204" s="223"/>
      <c r="C204" s="11" t="s">
        <v>1</v>
      </c>
      <c r="D204" s="11" t="s">
        <v>0</v>
      </c>
      <c r="E204" s="11" t="s">
        <v>1</v>
      </c>
      <c r="F204" s="11" t="s">
        <v>0</v>
      </c>
      <c r="G204" s="11" t="s">
        <v>1</v>
      </c>
      <c r="H204" s="11" t="s">
        <v>0</v>
      </c>
      <c r="I204" s="11" t="s">
        <v>1</v>
      </c>
      <c r="J204" s="11" t="s">
        <v>0</v>
      </c>
      <c r="K204" s="13" t="s">
        <v>1</v>
      </c>
      <c r="L204" s="13" t="s">
        <v>0</v>
      </c>
      <c r="M204" s="13" t="s">
        <v>1</v>
      </c>
      <c r="N204" s="13" t="s">
        <v>0</v>
      </c>
      <c r="O204" s="13" t="s">
        <v>1</v>
      </c>
      <c r="P204" s="13" t="s">
        <v>0</v>
      </c>
      <c r="Q204" s="13" t="s">
        <v>1</v>
      </c>
      <c r="R204" s="13" t="s">
        <v>0</v>
      </c>
      <c r="S204" s="15" t="s">
        <v>1</v>
      </c>
      <c r="T204" s="15" t="s">
        <v>0</v>
      </c>
      <c r="U204" s="15" t="s">
        <v>1</v>
      </c>
      <c r="V204" s="15" t="s">
        <v>0</v>
      </c>
      <c r="W204" s="15" t="s">
        <v>1</v>
      </c>
      <c r="X204" s="15" t="s">
        <v>0</v>
      </c>
      <c r="Y204" s="15" t="s">
        <v>1</v>
      </c>
      <c r="Z204" s="15" t="s">
        <v>0</v>
      </c>
    </row>
    <row r="205" spans="1:26" ht="18" thickTop="1" thickBot="1" x14ac:dyDescent="0.35">
      <c r="A205" s="440">
        <f>COUNTA(A170:B199)</f>
        <v>30</v>
      </c>
      <c r="B205" s="440"/>
      <c r="C205" s="12">
        <f>C200</f>
        <v>2</v>
      </c>
      <c r="D205" s="20">
        <f>IF(OR(A205="",A205=0),"",IF(C205="",0,C205/A205))</f>
        <v>6.6666666666666666E-2</v>
      </c>
      <c r="E205" s="12">
        <f>E200</f>
        <v>2</v>
      </c>
      <c r="F205" s="20">
        <f>IF(OR(A205="",A205=0),"",IF(E205="",0,E205/A205))</f>
        <v>6.6666666666666666E-2</v>
      </c>
      <c r="G205" s="12">
        <f>G200</f>
        <v>0</v>
      </c>
      <c r="H205" s="20">
        <f>IF(OR(A205="",A205=0),"",IF(G205="",0,G205/A205))</f>
        <v>0</v>
      </c>
      <c r="I205" s="12">
        <f>I200</f>
        <v>0</v>
      </c>
      <c r="J205" s="20">
        <f>IF(OR(A205="",A205=0),"",IF(I205="",0,I205/A205))</f>
        <v>0</v>
      </c>
      <c r="K205" s="14">
        <f>K200</f>
        <v>0</v>
      </c>
      <c r="L205" s="21">
        <f>IF(OR(A205="",A205=0),"",IF(K205="",0,K205/A205))</f>
        <v>0</v>
      </c>
      <c r="M205" s="14">
        <f>M200</f>
        <v>0</v>
      </c>
      <c r="N205" s="21">
        <f>IF(OR(A205="",A205=0),"",IF(M205="",0,M205/A205))</f>
        <v>0</v>
      </c>
      <c r="O205" s="14">
        <f>O200</f>
        <v>0</v>
      </c>
      <c r="P205" s="21">
        <f>IF(OR(A205="",A205=0),"",IF(O205="",0,O205/A205))</f>
        <v>0</v>
      </c>
      <c r="Q205" s="14">
        <f>Q200</f>
        <v>0</v>
      </c>
      <c r="R205" s="21">
        <f>IF(OR(A205="",A205=0),"",IF(Q205="",0,Q205/A205))</f>
        <v>0</v>
      </c>
      <c r="S205" s="16">
        <f>S200</f>
        <v>0</v>
      </c>
      <c r="T205" s="22">
        <f>IF(OR(A205="",A205=0),"",IF(S205="",0,S205/A205))</f>
        <v>0</v>
      </c>
      <c r="U205" s="16">
        <f>U200</f>
        <v>0</v>
      </c>
      <c r="V205" s="22">
        <f>IF(OR(A205="",A205=0),"",IF(U205="",0,U205/A205))</f>
        <v>0</v>
      </c>
      <c r="W205" s="16">
        <f>W200</f>
        <v>0</v>
      </c>
      <c r="X205" s="22">
        <f>IF(OR(A205="",A205=0),"",IF(W205="",0,W205/A205))</f>
        <v>0</v>
      </c>
      <c r="Y205" s="16">
        <f>Y200</f>
        <v>0</v>
      </c>
      <c r="Z205" s="22">
        <f>IF(OR(A205="",A205=0),"",IF(Y205="",0,Y205/A205))</f>
        <v>0</v>
      </c>
    </row>
    <row r="208" spans="1:26" ht="17.25" thickBot="1" x14ac:dyDescent="0.3">
      <c r="A208" s="354" t="s">
        <v>83</v>
      </c>
      <c r="B208" s="354"/>
      <c r="C208" s="354"/>
      <c r="D208" s="354"/>
      <c r="E208" s="354"/>
      <c r="F208" s="354"/>
      <c r="G208" s="354"/>
      <c r="H208" s="354"/>
      <c r="I208" s="354"/>
      <c r="J208" s="354"/>
    </row>
    <row r="209" spans="1:26" ht="16.5" x14ac:dyDescent="0.25">
      <c r="A209" s="222" t="s">
        <v>32</v>
      </c>
      <c r="B209" s="222"/>
      <c r="C209" s="224" t="s">
        <v>34</v>
      </c>
      <c r="D209" s="224"/>
      <c r="E209" s="224"/>
      <c r="F209" s="224"/>
      <c r="G209" s="224"/>
      <c r="H209" s="224"/>
      <c r="I209" s="224"/>
      <c r="J209" s="224"/>
      <c r="K209" s="225" t="s">
        <v>39</v>
      </c>
      <c r="L209" s="225"/>
      <c r="M209" s="225"/>
      <c r="N209" s="225"/>
      <c r="O209" s="225"/>
      <c r="P209" s="225"/>
      <c r="Q209" s="225"/>
      <c r="R209" s="225"/>
      <c r="S209" s="226" t="s">
        <v>40</v>
      </c>
      <c r="T209" s="226"/>
      <c r="U209" s="226"/>
      <c r="V209" s="226"/>
      <c r="W209" s="226"/>
      <c r="X209" s="226"/>
      <c r="Y209" s="226"/>
      <c r="Z209" s="226"/>
    </row>
    <row r="210" spans="1:26" ht="46.5" customHeight="1" thickBot="1" x14ac:dyDescent="0.3">
      <c r="A210" s="223"/>
      <c r="B210" s="223"/>
      <c r="C210" s="227" t="s">
        <v>35</v>
      </c>
      <c r="D210" s="227"/>
      <c r="E210" s="227" t="s">
        <v>36</v>
      </c>
      <c r="F210" s="227"/>
      <c r="G210" s="227" t="s">
        <v>37</v>
      </c>
      <c r="H210" s="227"/>
      <c r="I210" s="227" t="s">
        <v>38</v>
      </c>
      <c r="J210" s="227"/>
      <c r="K210" s="220" t="s">
        <v>35</v>
      </c>
      <c r="L210" s="220"/>
      <c r="M210" s="220" t="s">
        <v>36</v>
      </c>
      <c r="N210" s="220"/>
      <c r="O210" s="220" t="s">
        <v>37</v>
      </c>
      <c r="P210" s="220"/>
      <c r="Q210" s="220" t="s">
        <v>38</v>
      </c>
      <c r="R210" s="220"/>
      <c r="S210" s="228" t="s">
        <v>35</v>
      </c>
      <c r="T210" s="228"/>
      <c r="U210" s="228" t="s">
        <v>36</v>
      </c>
      <c r="V210" s="228"/>
      <c r="W210" s="228" t="s">
        <v>37</v>
      </c>
      <c r="X210" s="228"/>
      <c r="Y210" s="228" t="s">
        <v>38</v>
      </c>
      <c r="Z210" s="228"/>
    </row>
    <row r="211" spans="1:26" ht="15.75" thickTop="1" x14ac:dyDescent="0.25">
      <c r="A211" s="271" t="s">
        <v>31</v>
      </c>
      <c r="B211" s="271"/>
      <c r="C211" s="232">
        <v>1</v>
      </c>
      <c r="D211" s="232"/>
      <c r="E211" s="232">
        <v>1</v>
      </c>
      <c r="F211" s="232"/>
      <c r="G211" s="232"/>
      <c r="H211" s="232"/>
      <c r="I211" s="232"/>
      <c r="J211" s="232"/>
      <c r="K211" s="232"/>
      <c r="L211" s="232"/>
      <c r="M211" s="232"/>
      <c r="N211" s="232"/>
      <c r="O211" s="232"/>
      <c r="P211" s="232"/>
      <c r="Q211" s="232"/>
      <c r="R211" s="232"/>
      <c r="S211" s="232"/>
      <c r="T211" s="232"/>
      <c r="U211" s="232"/>
      <c r="V211" s="232"/>
      <c r="W211" s="232"/>
      <c r="X211" s="232"/>
      <c r="Y211" s="232"/>
      <c r="Z211" s="232"/>
    </row>
    <row r="212" spans="1:26" x14ac:dyDescent="0.25">
      <c r="A212" s="334" t="s">
        <v>29</v>
      </c>
      <c r="B212" s="334"/>
      <c r="C212" s="232">
        <v>1</v>
      </c>
      <c r="D212" s="232"/>
      <c r="E212" s="232">
        <v>1</v>
      </c>
      <c r="F212" s="232"/>
      <c r="G212" s="232"/>
      <c r="H212" s="232"/>
      <c r="I212" s="232"/>
      <c r="J212" s="232"/>
      <c r="K212" s="229"/>
      <c r="L212" s="229"/>
      <c r="M212" s="229"/>
      <c r="N212" s="229"/>
      <c r="O212" s="229"/>
      <c r="P212" s="229"/>
      <c r="Q212" s="229"/>
      <c r="R212" s="229"/>
      <c r="S212" s="229"/>
      <c r="T212" s="229"/>
      <c r="U212" s="229"/>
      <c r="V212" s="229"/>
      <c r="W212" s="229"/>
      <c r="X212" s="229"/>
      <c r="Y212" s="229"/>
      <c r="Z212" s="229"/>
    </row>
    <row r="213" spans="1:26" x14ac:dyDescent="0.25">
      <c r="A213" s="334" t="s">
        <v>29</v>
      </c>
      <c r="B213" s="334"/>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row>
    <row r="214" spans="1:26" x14ac:dyDescent="0.25">
      <c r="A214" s="334" t="s">
        <v>29</v>
      </c>
      <c r="B214" s="334"/>
      <c r="C214" s="230"/>
      <c r="D214" s="231"/>
      <c r="E214" s="230"/>
      <c r="F214" s="231"/>
      <c r="G214" s="230"/>
      <c r="H214" s="231"/>
      <c r="I214" s="230"/>
      <c r="J214" s="231"/>
      <c r="K214" s="229"/>
      <c r="L214" s="229"/>
      <c r="M214" s="229"/>
      <c r="N214" s="229"/>
      <c r="O214" s="229"/>
      <c r="P214" s="229"/>
      <c r="Q214" s="229"/>
      <c r="R214" s="229"/>
      <c r="S214" s="229"/>
      <c r="T214" s="229"/>
      <c r="U214" s="229"/>
      <c r="V214" s="229"/>
      <c r="W214" s="229"/>
      <c r="X214" s="229"/>
      <c r="Y214" s="229"/>
      <c r="Z214" s="229"/>
    </row>
    <row r="215" spans="1:26" x14ac:dyDescent="0.25">
      <c r="A215" s="334" t="s">
        <v>29</v>
      </c>
      <c r="B215" s="334"/>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row>
    <row r="216" spans="1:26" x14ac:dyDescent="0.25">
      <c r="A216" s="334" t="s">
        <v>29</v>
      </c>
      <c r="B216" s="334"/>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row>
    <row r="217" spans="1:26" x14ac:dyDescent="0.25">
      <c r="A217" s="334" t="s">
        <v>29</v>
      </c>
      <c r="B217" s="334"/>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row>
    <row r="218" spans="1:26" x14ac:dyDescent="0.25">
      <c r="A218" s="334" t="s">
        <v>29</v>
      </c>
      <c r="B218" s="334"/>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row>
    <row r="219" spans="1:26" x14ac:dyDescent="0.25">
      <c r="A219" s="334" t="s">
        <v>29</v>
      </c>
      <c r="B219" s="334"/>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row>
    <row r="220" spans="1:26" x14ac:dyDescent="0.25">
      <c r="A220" s="334" t="s">
        <v>29</v>
      </c>
      <c r="B220" s="334"/>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row>
    <row r="221" spans="1:26" x14ac:dyDescent="0.25">
      <c r="A221" s="334" t="s">
        <v>29</v>
      </c>
      <c r="B221" s="334"/>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row>
    <row r="222" spans="1:26" x14ac:dyDescent="0.25">
      <c r="A222" s="334" t="s">
        <v>29</v>
      </c>
      <c r="B222" s="334"/>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row>
    <row r="223" spans="1:26" x14ac:dyDescent="0.25">
      <c r="A223" s="334" t="s">
        <v>29</v>
      </c>
      <c r="B223" s="334"/>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row>
    <row r="224" spans="1:26" x14ac:dyDescent="0.25">
      <c r="A224" s="334" t="s">
        <v>29</v>
      </c>
      <c r="B224" s="334"/>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row>
    <row r="225" spans="1:26" x14ac:dyDescent="0.25">
      <c r="A225" s="334" t="s">
        <v>29</v>
      </c>
      <c r="B225" s="334"/>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row>
    <row r="226" spans="1:26" x14ac:dyDescent="0.25">
      <c r="A226" s="334" t="s">
        <v>29</v>
      </c>
      <c r="B226" s="334"/>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row>
    <row r="227" spans="1:26" x14ac:dyDescent="0.25">
      <c r="A227" s="334" t="s">
        <v>29</v>
      </c>
      <c r="B227" s="334"/>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row>
    <row r="228" spans="1:26" x14ac:dyDescent="0.25">
      <c r="A228" s="334" t="s">
        <v>29</v>
      </c>
      <c r="B228" s="334"/>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row>
    <row r="229" spans="1:26" x14ac:dyDescent="0.25">
      <c r="A229" s="334" t="s">
        <v>29</v>
      </c>
      <c r="B229" s="334"/>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row>
    <row r="230" spans="1:26" x14ac:dyDescent="0.25">
      <c r="A230" s="334" t="s">
        <v>29</v>
      </c>
      <c r="B230" s="334"/>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row>
    <row r="231" spans="1:26" x14ac:dyDescent="0.25">
      <c r="A231" s="334" t="s">
        <v>29</v>
      </c>
      <c r="B231" s="334"/>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row>
    <row r="232" spans="1:26" x14ac:dyDescent="0.25">
      <c r="A232" s="334" t="s">
        <v>29</v>
      </c>
      <c r="B232" s="334"/>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row>
    <row r="233" spans="1:26" x14ac:dyDescent="0.25">
      <c r="A233" s="334" t="s">
        <v>29</v>
      </c>
      <c r="B233" s="334"/>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row>
    <row r="234" spans="1:26" x14ac:dyDescent="0.25">
      <c r="A234" s="334" t="s">
        <v>29</v>
      </c>
      <c r="B234" s="334"/>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row>
    <row r="235" spans="1:26" x14ac:dyDescent="0.25">
      <c r="A235" s="334" t="s">
        <v>29</v>
      </c>
      <c r="B235" s="334"/>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row>
    <row r="236" spans="1:26" x14ac:dyDescent="0.25">
      <c r="A236" s="334" t="s">
        <v>29</v>
      </c>
      <c r="B236" s="334"/>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row>
    <row r="237" spans="1:26" x14ac:dyDescent="0.25">
      <c r="A237" s="334" t="s">
        <v>29</v>
      </c>
      <c r="B237" s="334"/>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row>
    <row r="238" spans="1:26" x14ac:dyDescent="0.25">
      <c r="A238" s="334" t="s">
        <v>29</v>
      </c>
      <c r="B238" s="334"/>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row>
    <row r="239" spans="1:26" x14ac:dyDescent="0.25">
      <c r="A239" s="334" t="s">
        <v>29</v>
      </c>
      <c r="B239" s="334"/>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row>
    <row r="240" spans="1:26" ht="15.75" thickBot="1" x14ac:dyDescent="0.3">
      <c r="A240" s="335" t="s">
        <v>30</v>
      </c>
      <c r="B240" s="335"/>
      <c r="C240" s="272"/>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row>
    <row r="241" spans="1:26" ht="15.75" thickBot="1" x14ac:dyDescent="0.3">
      <c r="A241" s="279" t="s">
        <v>27</v>
      </c>
      <c r="B241" s="279"/>
      <c r="C241" s="280">
        <f>COUNT(C211:C240)</f>
        <v>2</v>
      </c>
      <c r="D241" s="280"/>
      <c r="E241" s="280">
        <f>COUNT(E211:E240)</f>
        <v>2</v>
      </c>
      <c r="F241" s="280"/>
      <c r="G241" s="280">
        <f>COUNT(G211:G240)</f>
        <v>0</v>
      </c>
      <c r="H241" s="280"/>
      <c r="I241" s="280">
        <f>COUNT(I211:I240)</f>
        <v>0</v>
      </c>
      <c r="J241" s="280"/>
      <c r="K241" s="280">
        <f>COUNT(K211:K240)</f>
        <v>0</v>
      </c>
      <c r="L241" s="280"/>
      <c r="M241" s="280">
        <f>COUNT(M211:M240)</f>
        <v>0</v>
      </c>
      <c r="N241" s="280"/>
      <c r="O241" s="280">
        <f t="shared" ref="O241" si="20">COUNT(O211:O240)</f>
        <v>0</v>
      </c>
      <c r="P241" s="280"/>
      <c r="Q241" s="280">
        <f t="shared" ref="Q241" si="21">COUNT(Q211:Q240)</f>
        <v>0</v>
      </c>
      <c r="R241" s="280"/>
      <c r="S241" s="280">
        <f>COUNT(S211:S240)</f>
        <v>0</v>
      </c>
      <c r="T241" s="280"/>
      <c r="U241" s="280">
        <f>COUNT(U211:U240)</f>
        <v>0</v>
      </c>
      <c r="V241" s="280"/>
      <c r="W241" s="280">
        <f t="shared" ref="W241" si="22">COUNT(W211:W240)</f>
        <v>0</v>
      </c>
      <c r="X241" s="280"/>
      <c r="Y241" s="280">
        <f t="shared" ref="Y241" si="23">COUNT(Y211:Y240)</f>
        <v>0</v>
      </c>
      <c r="Z241" s="280"/>
    </row>
    <row r="242" spans="1:26" ht="17.25" thickBot="1" x14ac:dyDescent="0.3">
      <c r="A242" s="354" t="s">
        <v>84</v>
      </c>
      <c r="B242" s="354"/>
      <c r="C242" s="354"/>
      <c r="D242" s="354"/>
      <c r="E242" s="354"/>
      <c r="F242" s="354"/>
      <c r="G242" s="354"/>
      <c r="H242" s="354"/>
      <c r="I242" s="354"/>
      <c r="J242" s="354"/>
      <c r="K242" s="354"/>
      <c r="L242" s="354"/>
      <c r="M242" s="354"/>
      <c r="N242" s="354"/>
      <c r="O242" s="354"/>
      <c r="P242" s="354"/>
      <c r="Q242" s="354"/>
      <c r="R242" s="354"/>
      <c r="S242" s="354"/>
      <c r="T242" s="354"/>
      <c r="U242" s="354"/>
      <c r="V242" s="354"/>
      <c r="W242" s="354"/>
      <c r="X242" s="354"/>
      <c r="Y242" s="354"/>
      <c r="Z242" s="354"/>
    </row>
    <row r="243" spans="1:26" ht="17.25" thickBot="1" x14ac:dyDescent="0.3">
      <c r="A243" s="222" t="s">
        <v>26</v>
      </c>
      <c r="B243" s="222"/>
      <c r="C243" s="224" t="s">
        <v>34</v>
      </c>
      <c r="D243" s="224"/>
      <c r="E243" s="224"/>
      <c r="F243" s="224"/>
      <c r="G243" s="224"/>
      <c r="H243" s="224"/>
      <c r="I243" s="224"/>
      <c r="J243" s="224"/>
      <c r="K243" s="225" t="s">
        <v>39</v>
      </c>
      <c r="L243" s="225"/>
      <c r="M243" s="225"/>
      <c r="N243" s="225"/>
      <c r="O243" s="225"/>
      <c r="P243" s="225"/>
      <c r="Q243" s="225"/>
      <c r="R243" s="225"/>
      <c r="S243" s="226" t="s">
        <v>40</v>
      </c>
      <c r="T243" s="226"/>
      <c r="U243" s="226"/>
      <c r="V243" s="226"/>
      <c r="W243" s="226"/>
      <c r="X243" s="226"/>
      <c r="Y243" s="226"/>
      <c r="Z243" s="226"/>
    </row>
    <row r="244" spans="1:26" x14ac:dyDescent="0.25">
      <c r="A244" s="265"/>
      <c r="B244" s="265"/>
      <c r="C244" s="441" t="s">
        <v>41</v>
      </c>
      <c r="D244" s="442"/>
      <c r="E244" s="441" t="s">
        <v>42</v>
      </c>
      <c r="F244" s="442"/>
      <c r="G244" s="441" t="s">
        <v>43</v>
      </c>
      <c r="H244" s="442"/>
      <c r="I244" s="441" t="s">
        <v>44</v>
      </c>
      <c r="J244" s="442"/>
      <c r="K244" s="443" t="s">
        <v>41</v>
      </c>
      <c r="L244" s="444"/>
      <c r="M244" s="443" t="s">
        <v>42</v>
      </c>
      <c r="N244" s="444"/>
      <c r="O244" s="443" t="s">
        <v>43</v>
      </c>
      <c r="P244" s="444"/>
      <c r="Q244" s="443" t="s">
        <v>44</v>
      </c>
      <c r="R244" s="444"/>
      <c r="S244" s="445" t="s">
        <v>41</v>
      </c>
      <c r="T244" s="446"/>
      <c r="U244" s="445" t="s">
        <v>42</v>
      </c>
      <c r="V244" s="446"/>
      <c r="W244" s="445" t="s">
        <v>43</v>
      </c>
      <c r="X244" s="446"/>
      <c r="Y244" s="445" t="s">
        <v>44</v>
      </c>
      <c r="Z244" s="446"/>
    </row>
    <row r="245" spans="1:26" ht="15.75" thickBot="1" x14ac:dyDescent="0.3">
      <c r="A245" s="223"/>
      <c r="B245" s="223"/>
      <c r="C245" s="11" t="s">
        <v>1</v>
      </c>
      <c r="D245" s="11" t="s">
        <v>0</v>
      </c>
      <c r="E245" s="11" t="s">
        <v>1</v>
      </c>
      <c r="F245" s="11" t="s">
        <v>0</v>
      </c>
      <c r="G245" s="11" t="s">
        <v>1</v>
      </c>
      <c r="H245" s="11" t="s">
        <v>0</v>
      </c>
      <c r="I245" s="11" t="s">
        <v>1</v>
      </c>
      <c r="J245" s="11" t="s">
        <v>0</v>
      </c>
      <c r="K245" s="13" t="s">
        <v>1</v>
      </c>
      <c r="L245" s="13" t="s">
        <v>0</v>
      </c>
      <c r="M245" s="13" t="s">
        <v>1</v>
      </c>
      <c r="N245" s="13" t="s">
        <v>0</v>
      </c>
      <c r="O245" s="13" t="s">
        <v>1</v>
      </c>
      <c r="P245" s="13" t="s">
        <v>0</v>
      </c>
      <c r="Q245" s="13" t="s">
        <v>1</v>
      </c>
      <c r="R245" s="13" t="s">
        <v>0</v>
      </c>
      <c r="S245" s="15" t="s">
        <v>1</v>
      </c>
      <c r="T245" s="15" t="s">
        <v>0</v>
      </c>
      <c r="U245" s="15" t="s">
        <v>1</v>
      </c>
      <c r="V245" s="15" t="s">
        <v>0</v>
      </c>
      <c r="W245" s="15" t="s">
        <v>1</v>
      </c>
      <c r="X245" s="15" t="s">
        <v>0</v>
      </c>
      <c r="Y245" s="15" t="s">
        <v>1</v>
      </c>
      <c r="Z245" s="15" t="s">
        <v>0</v>
      </c>
    </row>
    <row r="246" spans="1:26" ht="18" thickTop="1" thickBot="1" x14ac:dyDescent="0.35">
      <c r="A246" s="440">
        <f>COUNTA(A211:B240)</f>
        <v>30</v>
      </c>
      <c r="B246" s="440"/>
      <c r="C246" s="12">
        <f>C241</f>
        <v>2</v>
      </c>
      <c r="D246" s="20">
        <f>IF(OR(A246="",A246=0),"",IF(C246="",0,C246/A246))</f>
        <v>6.6666666666666666E-2</v>
      </c>
      <c r="E246" s="12">
        <f>E241</f>
        <v>2</v>
      </c>
      <c r="F246" s="20">
        <f>IF(OR(A246="",A246=0),"",IF(E246="",0,E246/A246))</f>
        <v>6.6666666666666666E-2</v>
      </c>
      <c r="G246" s="12">
        <f>G241</f>
        <v>0</v>
      </c>
      <c r="H246" s="20">
        <f>IF(OR(A246="",A246=0),"",IF(G246="",0,G246/A246))</f>
        <v>0</v>
      </c>
      <c r="I246" s="12">
        <f>I241</f>
        <v>0</v>
      </c>
      <c r="J246" s="20">
        <f>IF(OR(A246="",A246=0),"",IF(I246="",0,I246/A246))</f>
        <v>0</v>
      </c>
      <c r="K246" s="14">
        <f>K241</f>
        <v>0</v>
      </c>
      <c r="L246" s="21">
        <f>IF(OR(A246="",A246=0),"",IF(K246="",0,K246/A246))</f>
        <v>0</v>
      </c>
      <c r="M246" s="14">
        <f>M241</f>
        <v>0</v>
      </c>
      <c r="N246" s="21">
        <f>IF(OR(A246="",A246=0),"",IF(M246="",0,M246/A246))</f>
        <v>0</v>
      </c>
      <c r="O246" s="14">
        <f>O241</f>
        <v>0</v>
      </c>
      <c r="P246" s="21">
        <f>IF(OR(A246="",A246=0),"",IF(O246="",0,O246/A246))</f>
        <v>0</v>
      </c>
      <c r="Q246" s="14">
        <f>Q241</f>
        <v>0</v>
      </c>
      <c r="R246" s="21">
        <f>IF(OR(A246="",A246=0),"",IF(Q246="",0,Q246/A246))</f>
        <v>0</v>
      </c>
      <c r="S246" s="16">
        <f>S241</f>
        <v>0</v>
      </c>
      <c r="T246" s="22">
        <f>IF(OR(A246="",A246=0),"",IF(S246="",0,S246/A246))</f>
        <v>0</v>
      </c>
      <c r="U246" s="16">
        <f>U241</f>
        <v>0</v>
      </c>
      <c r="V246" s="22">
        <f>IF(OR(A246="",A246=0),"",IF(U246="",0,U246/A246))</f>
        <v>0</v>
      </c>
      <c r="W246" s="16">
        <f>W241</f>
        <v>0</v>
      </c>
      <c r="X246" s="22">
        <f>IF(OR(A246="",A246=0),"",IF(W246="",0,W246/A246))</f>
        <v>0</v>
      </c>
      <c r="Y246" s="16">
        <f>Y241</f>
        <v>0</v>
      </c>
      <c r="Z246" s="22">
        <f>IF(OR(A246="",A246=0),"",IF(Y246="",0,Y246/A246))</f>
        <v>0</v>
      </c>
    </row>
    <row r="249" spans="1:26" ht="17.25" thickBot="1" x14ac:dyDescent="0.3">
      <c r="A249" s="354" t="s">
        <v>87</v>
      </c>
      <c r="B249" s="354"/>
      <c r="C249" s="354"/>
      <c r="D249" s="354"/>
      <c r="E249" s="354"/>
      <c r="F249" s="354"/>
      <c r="G249" s="354"/>
      <c r="H249" s="354"/>
      <c r="I249" s="354"/>
      <c r="J249" s="354"/>
    </row>
    <row r="250" spans="1:26" ht="16.5" x14ac:dyDescent="0.25">
      <c r="A250" s="222" t="s">
        <v>32</v>
      </c>
      <c r="B250" s="222"/>
      <c r="C250" s="224" t="s">
        <v>34</v>
      </c>
      <c r="D250" s="224"/>
      <c r="E250" s="224"/>
      <c r="F250" s="224"/>
      <c r="G250" s="224"/>
      <c r="H250" s="224"/>
      <c r="I250" s="224"/>
      <c r="J250" s="224"/>
      <c r="K250" s="225" t="s">
        <v>39</v>
      </c>
      <c r="L250" s="225"/>
      <c r="M250" s="225"/>
      <c r="N250" s="225"/>
      <c r="O250" s="225"/>
      <c r="P250" s="225"/>
      <c r="Q250" s="225"/>
      <c r="R250" s="225"/>
      <c r="S250" s="226" t="s">
        <v>40</v>
      </c>
      <c r="T250" s="226"/>
      <c r="U250" s="226"/>
      <c r="V250" s="226"/>
      <c r="W250" s="226"/>
      <c r="X250" s="226"/>
      <c r="Y250" s="226"/>
      <c r="Z250" s="226"/>
    </row>
    <row r="251" spans="1:26" ht="47.25" customHeight="1" thickBot="1" x14ac:dyDescent="0.3">
      <c r="A251" s="223"/>
      <c r="B251" s="223"/>
      <c r="C251" s="227" t="s">
        <v>35</v>
      </c>
      <c r="D251" s="227"/>
      <c r="E251" s="227" t="s">
        <v>36</v>
      </c>
      <c r="F251" s="227"/>
      <c r="G251" s="227" t="s">
        <v>37</v>
      </c>
      <c r="H251" s="227"/>
      <c r="I251" s="227" t="s">
        <v>38</v>
      </c>
      <c r="J251" s="227"/>
      <c r="K251" s="220" t="s">
        <v>35</v>
      </c>
      <c r="L251" s="220"/>
      <c r="M251" s="220" t="s">
        <v>36</v>
      </c>
      <c r="N251" s="220"/>
      <c r="O251" s="220" t="s">
        <v>37</v>
      </c>
      <c r="P251" s="220"/>
      <c r="Q251" s="220" t="s">
        <v>38</v>
      </c>
      <c r="R251" s="220"/>
      <c r="S251" s="228" t="s">
        <v>35</v>
      </c>
      <c r="T251" s="228"/>
      <c r="U251" s="228" t="s">
        <v>36</v>
      </c>
      <c r="V251" s="228"/>
      <c r="W251" s="228" t="s">
        <v>37</v>
      </c>
      <c r="X251" s="228"/>
      <c r="Y251" s="228" t="s">
        <v>38</v>
      </c>
      <c r="Z251" s="228"/>
    </row>
    <row r="252" spans="1:26" ht="15.75" thickTop="1" x14ac:dyDescent="0.25">
      <c r="A252" s="271" t="s">
        <v>31</v>
      </c>
      <c r="B252" s="271"/>
      <c r="C252" s="232">
        <v>1</v>
      </c>
      <c r="D252" s="232"/>
      <c r="E252" s="232">
        <v>1</v>
      </c>
      <c r="F252" s="232"/>
      <c r="G252" s="232"/>
      <c r="H252" s="232"/>
      <c r="I252" s="232"/>
      <c r="J252" s="232"/>
      <c r="K252" s="232"/>
      <c r="L252" s="232"/>
      <c r="M252" s="232"/>
      <c r="N252" s="232"/>
      <c r="O252" s="232"/>
      <c r="P252" s="232"/>
      <c r="Q252" s="232"/>
      <c r="R252" s="232"/>
      <c r="S252" s="232"/>
      <c r="T252" s="232"/>
      <c r="U252" s="232"/>
      <c r="V252" s="232"/>
      <c r="W252" s="232"/>
      <c r="X252" s="232"/>
      <c r="Y252" s="232"/>
      <c r="Z252" s="232"/>
    </row>
    <row r="253" spans="1:26" x14ac:dyDescent="0.25">
      <c r="A253" s="334" t="s">
        <v>29</v>
      </c>
      <c r="B253" s="334"/>
      <c r="C253" s="232">
        <v>1</v>
      </c>
      <c r="D253" s="232"/>
      <c r="E253" s="232">
        <v>1</v>
      </c>
      <c r="F253" s="232"/>
      <c r="G253" s="232"/>
      <c r="H253" s="232"/>
      <c r="I253" s="232"/>
      <c r="J253" s="232"/>
      <c r="K253" s="229"/>
      <c r="L253" s="229"/>
      <c r="M253" s="229"/>
      <c r="N253" s="229"/>
      <c r="O253" s="229"/>
      <c r="P253" s="229"/>
      <c r="Q253" s="229"/>
      <c r="R253" s="229"/>
      <c r="S253" s="229"/>
      <c r="T253" s="229"/>
      <c r="U253" s="229"/>
      <c r="V253" s="229"/>
      <c r="W253" s="229"/>
      <c r="X253" s="229"/>
      <c r="Y253" s="229"/>
      <c r="Z253" s="229"/>
    </row>
    <row r="254" spans="1:26" x14ac:dyDescent="0.25">
      <c r="A254" s="334" t="s">
        <v>29</v>
      </c>
      <c r="B254" s="334"/>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row>
    <row r="255" spans="1:26" x14ac:dyDescent="0.25">
      <c r="A255" s="334" t="s">
        <v>29</v>
      </c>
      <c r="B255" s="334"/>
      <c r="C255" s="230"/>
      <c r="D255" s="231"/>
      <c r="E255" s="230"/>
      <c r="F255" s="231"/>
      <c r="G255" s="230"/>
      <c r="H255" s="231"/>
      <c r="I255" s="230"/>
      <c r="J255" s="231"/>
      <c r="K255" s="229"/>
      <c r="L255" s="229"/>
      <c r="M255" s="229"/>
      <c r="N255" s="229"/>
      <c r="O255" s="229"/>
      <c r="P255" s="229"/>
      <c r="Q255" s="229"/>
      <c r="R255" s="229"/>
      <c r="S255" s="229"/>
      <c r="T255" s="229"/>
      <c r="U255" s="229"/>
      <c r="V255" s="229"/>
      <c r="W255" s="229"/>
      <c r="X255" s="229"/>
      <c r="Y255" s="229"/>
      <c r="Z255" s="229"/>
    </row>
    <row r="256" spans="1:26" x14ac:dyDescent="0.25">
      <c r="A256" s="334" t="s">
        <v>29</v>
      </c>
      <c r="B256" s="334"/>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row>
    <row r="257" spans="1:26" x14ac:dyDescent="0.25">
      <c r="A257" s="334" t="s">
        <v>29</v>
      </c>
      <c r="B257" s="334"/>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row>
    <row r="258" spans="1:26" x14ac:dyDescent="0.25">
      <c r="A258" s="334" t="s">
        <v>29</v>
      </c>
      <c r="B258" s="334"/>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row>
    <row r="259" spans="1:26" x14ac:dyDescent="0.25">
      <c r="A259" s="334" t="s">
        <v>29</v>
      </c>
      <c r="B259" s="334"/>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row>
    <row r="260" spans="1:26" x14ac:dyDescent="0.25">
      <c r="A260" s="334" t="s">
        <v>29</v>
      </c>
      <c r="B260" s="334"/>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row>
    <row r="261" spans="1:26" x14ac:dyDescent="0.25">
      <c r="A261" s="334" t="s">
        <v>29</v>
      </c>
      <c r="B261" s="334"/>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row>
    <row r="262" spans="1:26" x14ac:dyDescent="0.25">
      <c r="A262" s="334" t="s">
        <v>29</v>
      </c>
      <c r="B262" s="334"/>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row>
    <row r="263" spans="1:26" x14ac:dyDescent="0.25">
      <c r="A263" s="334" t="s">
        <v>29</v>
      </c>
      <c r="B263" s="334"/>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row>
    <row r="264" spans="1:26" x14ac:dyDescent="0.25">
      <c r="A264" s="334" t="s">
        <v>29</v>
      </c>
      <c r="B264" s="334"/>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row>
    <row r="265" spans="1:26" x14ac:dyDescent="0.25">
      <c r="A265" s="334" t="s">
        <v>29</v>
      </c>
      <c r="B265" s="334"/>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row>
    <row r="266" spans="1:26" x14ac:dyDescent="0.25">
      <c r="A266" s="334" t="s">
        <v>29</v>
      </c>
      <c r="B266" s="334"/>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row>
    <row r="267" spans="1:26" x14ac:dyDescent="0.25">
      <c r="A267" s="334" t="s">
        <v>29</v>
      </c>
      <c r="B267" s="334"/>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row>
    <row r="268" spans="1:26" x14ac:dyDescent="0.25">
      <c r="A268" s="334" t="s">
        <v>29</v>
      </c>
      <c r="B268" s="334"/>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row>
    <row r="269" spans="1:26" x14ac:dyDescent="0.25">
      <c r="A269" s="334" t="s">
        <v>29</v>
      </c>
      <c r="B269" s="334"/>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row>
    <row r="270" spans="1:26" x14ac:dyDescent="0.25">
      <c r="A270" s="334" t="s">
        <v>29</v>
      </c>
      <c r="B270" s="334"/>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row>
    <row r="271" spans="1:26" x14ac:dyDescent="0.25">
      <c r="A271" s="334" t="s">
        <v>29</v>
      </c>
      <c r="B271" s="334"/>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row>
    <row r="272" spans="1:26" x14ac:dyDescent="0.25">
      <c r="A272" s="334" t="s">
        <v>29</v>
      </c>
      <c r="B272" s="334"/>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row>
    <row r="273" spans="1:26" x14ac:dyDescent="0.25">
      <c r="A273" s="334" t="s">
        <v>29</v>
      </c>
      <c r="B273" s="334"/>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row>
    <row r="274" spans="1:26" x14ac:dyDescent="0.25">
      <c r="A274" s="334" t="s">
        <v>29</v>
      </c>
      <c r="B274" s="334"/>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row>
    <row r="275" spans="1:26" x14ac:dyDescent="0.25">
      <c r="A275" s="334" t="s">
        <v>29</v>
      </c>
      <c r="B275" s="334"/>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row>
    <row r="276" spans="1:26" x14ac:dyDescent="0.25">
      <c r="A276" s="334" t="s">
        <v>29</v>
      </c>
      <c r="B276" s="334"/>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row>
    <row r="277" spans="1:26" x14ac:dyDescent="0.25">
      <c r="A277" s="334" t="s">
        <v>29</v>
      </c>
      <c r="B277" s="334"/>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row>
    <row r="278" spans="1:26" x14ac:dyDescent="0.25">
      <c r="A278" s="334" t="s">
        <v>29</v>
      </c>
      <c r="B278" s="334"/>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row>
    <row r="279" spans="1:26" x14ac:dyDescent="0.25">
      <c r="A279" s="334" t="s">
        <v>29</v>
      </c>
      <c r="B279" s="334"/>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row>
    <row r="280" spans="1:26" x14ac:dyDescent="0.25">
      <c r="A280" s="334" t="s">
        <v>29</v>
      </c>
      <c r="B280" s="334"/>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row>
    <row r="281" spans="1:26" ht="15.75" thickBot="1" x14ac:dyDescent="0.3">
      <c r="A281" s="335" t="s">
        <v>30</v>
      </c>
      <c r="B281" s="335"/>
      <c r="C281" s="272"/>
      <c r="D281" s="272"/>
      <c r="E281" s="272"/>
      <c r="F281" s="272"/>
      <c r="G281" s="272"/>
      <c r="H281" s="272"/>
      <c r="I281" s="272"/>
      <c r="J281" s="272"/>
      <c r="K281" s="272"/>
      <c r="L281" s="272"/>
      <c r="M281" s="272"/>
      <c r="N281" s="272"/>
      <c r="O281" s="272"/>
      <c r="P281" s="272"/>
      <c r="Q281" s="272"/>
      <c r="R281" s="272"/>
      <c r="S281" s="272"/>
      <c r="T281" s="272"/>
      <c r="U281" s="272"/>
      <c r="V281" s="272"/>
      <c r="W281" s="272"/>
      <c r="X281" s="272"/>
      <c r="Y281" s="272"/>
      <c r="Z281" s="272"/>
    </row>
    <row r="282" spans="1:26" ht="15.75" thickBot="1" x14ac:dyDescent="0.3">
      <c r="A282" s="279" t="s">
        <v>27</v>
      </c>
      <c r="B282" s="279"/>
      <c r="C282" s="280">
        <f>COUNT(C252:C281)</f>
        <v>2</v>
      </c>
      <c r="D282" s="280"/>
      <c r="E282" s="280">
        <f>COUNT(E252:E281)</f>
        <v>2</v>
      </c>
      <c r="F282" s="280"/>
      <c r="G282" s="280">
        <f>COUNT(G252:G281)</f>
        <v>0</v>
      </c>
      <c r="H282" s="280"/>
      <c r="I282" s="280">
        <f>COUNT(I252:I281)</f>
        <v>0</v>
      </c>
      <c r="J282" s="280"/>
      <c r="K282" s="280">
        <f>COUNT(K252:K281)</f>
        <v>0</v>
      </c>
      <c r="L282" s="280"/>
      <c r="M282" s="280">
        <f>COUNT(M252:M281)</f>
        <v>0</v>
      </c>
      <c r="N282" s="280"/>
      <c r="O282" s="280">
        <f t="shared" ref="O282" si="24">COUNT(O252:O281)</f>
        <v>0</v>
      </c>
      <c r="P282" s="280"/>
      <c r="Q282" s="280">
        <f t="shared" ref="Q282" si="25">COUNT(Q252:Q281)</f>
        <v>0</v>
      </c>
      <c r="R282" s="280"/>
      <c r="S282" s="280">
        <f>COUNT(S252:S281)</f>
        <v>0</v>
      </c>
      <c r="T282" s="280"/>
      <c r="U282" s="280">
        <f>COUNT(U252:U281)</f>
        <v>0</v>
      </c>
      <c r="V282" s="280"/>
      <c r="W282" s="280">
        <f t="shared" ref="W282" si="26">COUNT(W252:W281)</f>
        <v>0</v>
      </c>
      <c r="X282" s="280"/>
      <c r="Y282" s="280">
        <f t="shared" ref="Y282" si="27">COUNT(Y252:Y281)</f>
        <v>0</v>
      </c>
      <c r="Z282" s="280"/>
    </row>
    <row r="283" spans="1:26" ht="17.25" thickBot="1" x14ac:dyDescent="0.3">
      <c r="A283" s="354" t="s">
        <v>88</v>
      </c>
      <c r="B283" s="354"/>
      <c r="C283" s="354"/>
      <c r="D283" s="354"/>
      <c r="E283" s="354"/>
      <c r="F283" s="354"/>
      <c r="G283" s="354"/>
      <c r="H283" s="354"/>
      <c r="I283" s="354"/>
      <c r="J283" s="354"/>
      <c r="K283" s="354"/>
      <c r="L283" s="354"/>
      <c r="M283" s="354"/>
      <c r="N283" s="354"/>
      <c r="O283" s="354"/>
      <c r="P283" s="354"/>
      <c r="Q283" s="354"/>
      <c r="R283" s="354"/>
      <c r="S283" s="354"/>
      <c r="T283" s="354"/>
      <c r="U283" s="354"/>
      <c r="V283" s="354"/>
      <c r="W283" s="354"/>
      <c r="X283" s="354"/>
      <c r="Y283" s="354"/>
      <c r="Z283" s="354"/>
    </row>
    <row r="284" spans="1:26" ht="17.25" thickBot="1" x14ac:dyDescent="0.3">
      <c r="A284" s="222" t="s">
        <v>26</v>
      </c>
      <c r="B284" s="222"/>
      <c r="C284" s="224" t="s">
        <v>34</v>
      </c>
      <c r="D284" s="224"/>
      <c r="E284" s="224"/>
      <c r="F284" s="224"/>
      <c r="G284" s="224"/>
      <c r="H284" s="224"/>
      <c r="I284" s="224"/>
      <c r="J284" s="224"/>
      <c r="K284" s="225" t="s">
        <v>39</v>
      </c>
      <c r="L284" s="225"/>
      <c r="M284" s="225"/>
      <c r="N284" s="225"/>
      <c r="O284" s="225"/>
      <c r="P284" s="225"/>
      <c r="Q284" s="225"/>
      <c r="R284" s="225"/>
      <c r="S284" s="226" t="s">
        <v>40</v>
      </c>
      <c r="T284" s="226"/>
      <c r="U284" s="226"/>
      <c r="V284" s="226"/>
      <c r="W284" s="226"/>
      <c r="X284" s="226"/>
      <c r="Y284" s="226"/>
      <c r="Z284" s="226"/>
    </row>
    <row r="285" spans="1:26" x14ac:dyDescent="0.25">
      <c r="A285" s="265"/>
      <c r="B285" s="265"/>
      <c r="C285" s="441" t="s">
        <v>41</v>
      </c>
      <c r="D285" s="442"/>
      <c r="E285" s="441" t="s">
        <v>42</v>
      </c>
      <c r="F285" s="442"/>
      <c r="G285" s="441" t="s">
        <v>43</v>
      </c>
      <c r="H285" s="442"/>
      <c r="I285" s="441" t="s">
        <v>44</v>
      </c>
      <c r="J285" s="442"/>
      <c r="K285" s="443" t="s">
        <v>41</v>
      </c>
      <c r="L285" s="444"/>
      <c r="M285" s="443" t="s">
        <v>42</v>
      </c>
      <c r="N285" s="444"/>
      <c r="O285" s="443" t="s">
        <v>43</v>
      </c>
      <c r="P285" s="444"/>
      <c r="Q285" s="443" t="s">
        <v>44</v>
      </c>
      <c r="R285" s="444"/>
      <c r="S285" s="445" t="s">
        <v>41</v>
      </c>
      <c r="T285" s="446"/>
      <c r="U285" s="445" t="s">
        <v>42</v>
      </c>
      <c r="V285" s="446"/>
      <c r="W285" s="445" t="s">
        <v>43</v>
      </c>
      <c r="X285" s="446"/>
      <c r="Y285" s="445" t="s">
        <v>44</v>
      </c>
      <c r="Z285" s="446"/>
    </row>
    <row r="286" spans="1:26" ht="15.75" thickBot="1" x14ac:dyDescent="0.3">
      <c r="A286" s="223"/>
      <c r="B286" s="223"/>
      <c r="C286" s="11" t="s">
        <v>1</v>
      </c>
      <c r="D286" s="11" t="s">
        <v>0</v>
      </c>
      <c r="E286" s="11" t="s">
        <v>1</v>
      </c>
      <c r="F286" s="11" t="s">
        <v>0</v>
      </c>
      <c r="G286" s="11" t="s">
        <v>1</v>
      </c>
      <c r="H286" s="11" t="s">
        <v>0</v>
      </c>
      <c r="I286" s="11" t="s">
        <v>1</v>
      </c>
      <c r="J286" s="11" t="s">
        <v>0</v>
      </c>
      <c r="K286" s="13" t="s">
        <v>1</v>
      </c>
      <c r="L286" s="13" t="s">
        <v>0</v>
      </c>
      <c r="M286" s="13" t="s">
        <v>1</v>
      </c>
      <c r="N286" s="13" t="s">
        <v>0</v>
      </c>
      <c r="O286" s="13" t="s">
        <v>1</v>
      </c>
      <c r="P286" s="13" t="s">
        <v>0</v>
      </c>
      <c r="Q286" s="13" t="s">
        <v>1</v>
      </c>
      <c r="R286" s="13" t="s">
        <v>0</v>
      </c>
      <c r="S286" s="15" t="s">
        <v>1</v>
      </c>
      <c r="T286" s="15" t="s">
        <v>0</v>
      </c>
      <c r="U286" s="15" t="s">
        <v>1</v>
      </c>
      <c r="V286" s="15" t="s">
        <v>0</v>
      </c>
      <c r="W286" s="15" t="s">
        <v>1</v>
      </c>
      <c r="X286" s="15" t="s">
        <v>0</v>
      </c>
      <c r="Y286" s="15" t="s">
        <v>1</v>
      </c>
      <c r="Z286" s="15" t="s">
        <v>0</v>
      </c>
    </row>
    <row r="287" spans="1:26" ht="18" thickTop="1" thickBot="1" x14ac:dyDescent="0.35">
      <c r="A287" s="440">
        <f>COUNTA(A252:B281)</f>
        <v>30</v>
      </c>
      <c r="B287" s="440"/>
      <c r="C287" s="12">
        <f>C282</f>
        <v>2</v>
      </c>
      <c r="D287" s="20">
        <f>IF(OR(A287="",A287=0),"",IF(C287="",0,C287/A287))</f>
        <v>6.6666666666666666E-2</v>
      </c>
      <c r="E287" s="12">
        <f>E282</f>
        <v>2</v>
      </c>
      <c r="F287" s="20">
        <f>IF(OR(A287="",A287=0),"",IF(E287="",0,E287/A287))</f>
        <v>6.6666666666666666E-2</v>
      </c>
      <c r="G287" s="12">
        <f>G282</f>
        <v>0</v>
      </c>
      <c r="H287" s="20">
        <f>IF(OR(A287="",A287=0),"",IF(G287="",0,G287/A287))</f>
        <v>0</v>
      </c>
      <c r="I287" s="12">
        <f>I282</f>
        <v>0</v>
      </c>
      <c r="J287" s="20" t="s">
        <v>89</v>
      </c>
      <c r="K287" s="14">
        <f>K282</f>
        <v>0</v>
      </c>
      <c r="L287" s="21">
        <f>IF(OR(A287="",A287=0),"",IF(K287="",0,K287/A287))</f>
        <v>0</v>
      </c>
      <c r="M287" s="14">
        <f>M282</f>
        <v>0</v>
      </c>
      <c r="N287" s="21">
        <f>IF(OR(A287="",A287=0),"",IF(M287="",0,M287/A287))</f>
        <v>0</v>
      </c>
      <c r="O287" s="14">
        <f>O282</f>
        <v>0</v>
      </c>
      <c r="P287" s="21">
        <f>IF(OR(A287="",A287=0),"",IF(O287="",0,O287/A287))</f>
        <v>0</v>
      </c>
      <c r="Q287" s="14">
        <f>Q282</f>
        <v>0</v>
      </c>
      <c r="R287" s="21">
        <f>IF(OR(A287="",A287=0),"",IF(Q287="",0,Q287/A287))</f>
        <v>0</v>
      </c>
      <c r="S287" s="16">
        <f>S282</f>
        <v>0</v>
      </c>
      <c r="T287" s="22">
        <f>IF(OR(A287="",A287=0),"",IF(S287="",0,S287/A287))</f>
        <v>0</v>
      </c>
      <c r="U287" s="16">
        <f>U282</f>
        <v>0</v>
      </c>
      <c r="V287" s="22">
        <f>IF(OR(A287="",A287=0),"",IF(U287="",0,U287/A287))</f>
        <v>0</v>
      </c>
      <c r="W287" s="16">
        <f>W282</f>
        <v>0</v>
      </c>
      <c r="X287" s="22">
        <f>IF(OR(A287="",A287=0),"",IF(W287="",0,W287/A287))</f>
        <v>0</v>
      </c>
      <c r="Y287" s="16">
        <f>Y282</f>
        <v>0</v>
      </c>
      <c r="Z287" s="22">
        <f>IF(OR(A287="",A287=0),"",IF(Y287="",0,Y287/A287))</f>
        <v>0</v>
      </c>
    </row>
  </sheetData>
  <mergeCells count="3067">
    <mergeCell ref="A287:B287"/>
    <mergeCell ref="S282:T282"/>
    <mergeCell ref="U282:V282"/>
    <mergeCell ref="W282:X282"/>
    <mergeCell ref="Y282:Z282"/>
    <mergeCell ref="A283:Z283"/>
    <mergeCell ref="A284:B286"/>
    <mergeCell ref="C284:J284"/>
    <mergeCell ref="K284:R284"/>
    <mergeCell ref="S284:Z284"/>
    <mergeCell ref="C285:D285"/>
    <mergeCell ref="E285:F285"/>
    <mergeCell ref="G285:H285"/>
    <mergeCell ref="I285:J285"/>
    <mergeCell ref="K285:L285"/>
    <mergeCell ref="M285:N285"/>
    <mergeCell ref="O285:P285"/>
    <mergeCell ref="Q285:R285"/>
    <mergeCell ref="S285:T285"/>
    <mergeCell ref="U285:V285"/>
    <mergeCell ref="W285:X285"/>
    <mergeCell ref="Y285:Z285"/>
    <mergeCell ref="A282:B282"/>
    <mergeCell ref="C282:D282"/>
    <mergeCell ref="E282:F282"/>
    <mergeCell ref="G282:H282"/>
    <mergeCell ref="I282:J282"/>
    <mergeCell ref="K282:L282"/>
    <mergeCell ref="M282:N282"/>
    <mergeCell ref="O282:P282"/>
    <mergeCell ref="Q282:R282"/>
    <mergeCell ref="S280:T280"/>
    <mergeCell ref="U280:V280"/>
    <mergeCell ref="W280:X280"/>
    <mergeCell ref="Y280:Z280"/>
    <mergeCell ref="A281:B281"/>
    <mergeCell ref="C281:D281"/>
    <mergeCell ref="E281:F281"/>
    <mergeCell ref="G281:H281"/>
    <mergeCell ref="I281:J281"/>
    <mergeCell ref="K281:L281"/>
    <mergeCell ref="M281:N281"/>
    <mergeCell ref="O281:P281"/>
    <mergeCell ref="Q281:R281"/>
    <mergeCell ref="S281:T281"/>
    <mergeCell ref="U281:V281"/>
    <mergeCell ref="W281:X281"/>
    <mergeCell ref="Y281:Z281"/>
    <mergeCell ref="A280:B280"/>
    <mergeCell ref="C280:D280"/>
    <mergeCell ref="E280:F280"/>
    <mergeCell ref="G280:H280"/>
    <mergeCell ref="I280:J280"/>
    <mergeCell ref="K280:L280"/>
    <mergeCell ref="M280:N280"/>
    <mergeCell ref="O280:P280"/>
    <mergeCell ref="Q280:R280"/>
    <mergeCell ref="S278:T278"/>
    <mergeCell ref="U278:V278"/>
    <mergeCell ref="W278:X278"/>
    <mergeCell ref="Y278:Z278"/>
    <mergeCell ref="A279:B279"/>
    <mergeCell ref="C279:D279"/>
    <mergeCell ref="E279:F279"/>
    <mergeCell ref="G279:H279"/>
    <mergeCell ref="I279:J279"/>
    <mergeCell ref="K279:L279"/>
    <mergeCell ref="M279:N279"/>
    <mergeCell ref="O279:P279"/>
    <mergeCell ref="Q279:R279"/>
    <mergeCell ref="S279:T279"/>
    <mergeCell ref="U279:V279"/>
    <mergeCell ref="W279:X279"/>
    <mergeCell ref="Y279:Z279"/>
    <mergeCell ref="A278:B278"/>
    <mergeCell ref="C278:D278"/>
    <mergeCell ref="E278:F278"/>
    <mergeCell ref="G278:H278"/>
    <mergeCell ref="I278:J278"/>
    <mergeCell ref="K278:L278"/>
    <mergeCell ref="M278:N278"/>
    <mergeCell ref="O278:P278"/>
    <mergeCell ref="Q278:R278"/>
    <mergeCell ref="S276:T276"/>
    <mergeCell ref="U276:V276"/>
    <mergeCell ref="W276:X276"/>
    <mergeCell ref="Y276:Z276"/>
    <mergeCell ref="A277:B277"/>
    <mergeCell ref="C277:D277"/>
    <mergeCell ref="E277:F277"/>
    <mergeCell ref="G277:H277"/>
    <mergeCell ref="I277:J277"/>
    <mergeCell ref="K277:L277"/>
    <mergeCell ref="M277:N277"/>
    <mergeCell ref="O277:P277"/>
    <mergeCell ref="Q277:R277"/>
    <mergeCell ref="S277:T277"/>
    <mergeCell ref="U277:V277"/>
    <mergeCell ref="W277:X277"/>
    <mergeCell ref="Y277:Z277"/>
    <mergeCell ref="A276:B276"/>
    <mergeCell ref="C276:D276"/>
    <mergeCell ref="E276:F276"/>
    <mergeCell ref="G276:H276"/>
    <mergeCell ref="I276:J276"/>
    <mergeCell ref="K276:L276"/>
    <mergeCell ref="M276:N276"/>
    <mergeCell ref="O276:P276"/>
    <mergeCell ref="Q276:R276"/>
    <mergeCell ref="S274:T274"/>
    <mergeCell ref="U274:V274"/>
    <mergeCell ref="W274:X274"/>
    <mergeCell ref="Y274:Z274"/>
    <mergeCell ref="A275:B275"/>
    <mergeCell ref="C275:D275"/>
    <mergeCell ref="E275:F275"/>
    <mergeCell ref="G275:H275"/>
    <mergeCell ref="I275:J275"/>
    <mergeCell ref="K275:L275"/>
    <mergeCell ref="M275:N275"/>
    <mergeCell ref="O275:P275"/>
    <mergeCell ref="Q275:R275"/>
    <mergeCell ref="S275:T275"/>
    <mergeCell ref="U275:V275"/>
    <mergeCell ref="W275:X275"/>
    <mergeCell ref="Y275:Z275"/>
    <mergeCell ref="A274:B274"/>
    <mergeCell ref="C274:D274"/>
    <mergeCell ref="E274:F274"/>
    <mergeCell ref="G274:H274"/>
    <mergeCell ref="I274:J274"/>
    <mergeCell ref="K274:L274"/>
    <mergeCell ref="M274:N274"/>
    <mergeCell ref="O274:P274"/>
    <mergeCell ref="Q274:R274"/>
    <mergeCell ref="S272:T272"/>
    <mergeCell ref="U272:V272"/>
    <mergeCell ref="W272:X272"/>
    <mergeCell ref="Y272:Z272"/>
    <mergeCell ref="A273:B273"/>
    <mergeCell ref="C273:D273"/>
    <mergeCell ref="E273:F273"/>
    <mergeCell ref="G273:H273"/>
    <mergeCell ref="I273:J273"/>
    <mergeCell ref="K273:L273"/>
    <mergeCell ref="M273:N273"/>
    <mergeCell ref="O273:P273"/>
    <mergeCell ref="Q273:R273"/>
    <mergeCell ref="S273:T273"/>
    <mergeCell ref="U273:V273"/>
    <mergeCell ref="W273:X273"/>
    <mergeCell ref="Y273:Z273"/>
    <mergeCell ref="A272:B272"/>
    <mergeCell ref="C272:D272"/>
    <mergeCell ref="E272:F272"/>
    <mergeCell ref="G272:H272"/>
    <mergeCell ref="I272:J272"/>
    <mergeCell ref="K272:L272"/>
    <mergeCell ref="M272:N272"/>
    <mergeCell ref="O272:P272"/>
    <mergeCell ref="Q272:R272"/>
    <mergeCell ref="S270:T270"/>
    <mergeCell ref="U270:V270"/>
    <mergeCell ref="W270:X270"/>
    <mergeCell ref="Y270:Z270"/>
    <mergeCell ref="A271:B271"/>
    <mergeCell ref="C271:D271"/>
    <mergeCell ref="E271:F271"/>
    <mergeCell ref="G271:H271"/>
    <mergeCell ref="I271:J271"/>
    <mergeCell ref="K271:L271"/>
    <mergeCell ref="M271:N271"/>
    <mergeCell ref="O271:P271"/>
    <mergeCell ref="Q271:R271"/>
    <mergeCell ref="S271:T271"/>
    <mergeCell ref="U271:V271"/>
    <mergeCell ref="W271:X271"/>
    <mergeCell ref="Y271:Z271"/>
    <mergeCell ref="A270:B270"/>
    <mergeCell ref="C270:D270"/>
    <mergeCell ref="E270:F270"/>
    <mergeCell ref="G270:H270"/>
    <mergeCell ref="I270:J270"/>
    <mergeCell ref="K270:L270"/>
    <mergeCell ref="M270:N270"/>
    <mergeCell ref="O270:P270"/>
    <mergeCell ref="Q270:R270"/>
    <mergeCell ref="S268:T268"/>
    <mergeCell ref="U268:V268"/>
    <mergeCell ref="W268:X268"/>
    <mergeCell ref="Y268:Z268"/>
    <mergeCell ref="A269:B269"/>
    <mergeCell ref="C269:D269"/>
    <mergeCell ref="E269:F269"/>
    <mergeCell ref="G269:H269"/>
    <mergeCell ref="I269:J269"/>
    <mergeCell ref="K269:L269"/>
    <mergeCell ref="M269:N269"/>
    <mergeCell ref="O269:P269"/>
    <mergeCell ref="Q269:R269"/>
    <mergeCell ref="S269:T269"/>
    <mergeCell ref="U269:V269"/>
    <mergeCell ref="W269:X269"/>
    <mergeCell ref="Y269:Z269"/>
    <mergeCell ref="A268:B268"/>
    <mergeCell ref="C268:D268"/>
    <mergeCell ref="E268:F268"/>
    <mergeCell ref="G268:H268"/>
    <mergeCell ref="I268:J268"/>
    <mergeCell ref="K268:L268"/>
    <mergeCell ref="M268:N268"/>
    <mergeCell ref="O268:P268"/>
    <mergeCell ref="Q268:R268"/>
    <mergeCell ref="S266:T266"/>
    <mergeCell ref="U266:V266"/>
    <mergeCell ref="W266:X266"/>
    <mergeCell ref="Y266:Z266"/>
    <mergeCell ref="A267:B267"/>
    <mergeCell ref="C267:D267"/>
    <mergeCell ref="E267:F267"/>
    <mergeCell ref="G267:H267"/>
    <mergeCell ref="I267:J267"/>
    <mergeCell ref="K267:L267"/>
    <mergeCell ref="M267:N267"/>
    <mergeCell ref="O267:P267"/>
    <mergeCell ref="Q267:R267"/>
    <mergeCell ref="S267:T267"/>
    <mergeCell ref="U267:V267"/>
    <mergeCell ref="W267:X267"/>
    <mergeCell ref="Y267:Z267"/>
    <mergeCell ref="A266:B266"/>
    <mergeCell ref="C266:D266"/>
    <mergeCell ref="E266:F266"/>
    <mergeCell ref="G266:H266"/>
    <mergeCell ref="I266:J266"/>
    <mergeCell ref="K266:L266"/>
    <mergeCell ref="M266:N266"/>
    <mergeCell ref="O266:P266"/>
    <mergeCell ref="Q266:R266"/>
    <mergeCell ref="S264:T264"/>
    <mergeCell ref="U264:V264"/>
    <mergeCell ref="W264:X264"/>
    <mergeCell ref="Y264:Z264"/>
    <mergeCell ref="A265:B265"/>
    <mergeCell ref="C265:D265"/>
    <mergeCell ref="E265:F265"/>
    <mergeCell ref="G265:H265"/>
    <mergeCell ref="I265:J265"/>
    <mergeCell ref="K265:L265"/>
    <mergeCell ref="M265:N265"/>
    <mergeCell ref="O265:P265"/>
    <mergeCell ref="Q265:R265"/>
    <mergeCell ref="S265:T265"/>
    <mergeCell ref="U265:V265"/>
    <mergeCell ref="W265:X265"/>
    <mergeCell ref="Y265:Z265"/>
    <mergeCell ref="A264:B264"/>
    <mergeCell ref="C264:D264"/>
    <mergeCell ref="E264:F264"/>
    <mergeCell ref="G264:H264"/>
    <mergeCell ref="I264:J264"/>
    <mergeCell ref="K264:L264"/>
    <mergeCell ref="M264:N264"/>
    <mergeCell ref="O264:P264"/>
    <mergeCell ref="Q264:R264"/>
    <mergeCell ref="S262:T262"/>
    <mergeCell ref="U262:V262"/>
    <mergeCell ref="W262:X262"/>
    <mergeCell ref="Y262:Z262"/>
    <mergeCell ref="A263:B263"/>
    <mergeCell ref="C263:D263"/>
    <mergeCell ref="E263:F263"/>
    <mergeCell ref="G263:H263"/>
    <mergeCell ref="I263:J263"/>
    <mergeCell ref="K263:L263"/>
    <mergeCell ref="M263:N263"/>
    <mergeCell ref="O263:P263"/>
    <mergeCell ref="Q263:R263"/>
    <mergeCell ref="S263:T263"/>
    <mergeCell ref="U263:V263"/>
    <mergeCell ref="W263:X263"/>
    <mergeCell ref="Y263:Z263"/>
    <mergeCell ref="A262:B262"/>
    <mergeCell ref="C262:D262"/>
    <mergeCell ref="E262:F262"/>
    <mergeCell ref="G262:H262"/>
    <mergeCell ref="I262:J262"/>
    <mergeCell ref="K262:L262"/>
    <mergeCell ref="M262:N262"/>
    <mergeCell ref="O262:P262"/>
    <mergeCell ref="Q262:R262"/>
    <mergeCell ref="S260:T260"/>
    <mergeCell ref="U260:V260"/>
    <mergeCell ref="W260:X260"/>
    <mergeCell ref="Y260:Z260"/>
    <mergeCell ref="A261:B261"/>
    <mergeCell ref="C261:D261"/>
    <mergeCell ref="E261:F261"/>
    <mergeCell ref="G261:H261"/>
    <mergeCell ref="I261:J261"/>
    <mergeCell ref="K261:L261"/>
    <mergeCell ref="M261:N261"/>
    <mergeCell ref="O261:P261"/>
    <mergeCell ref="Q261:R261"/>
    <mergeCell ref="S261:T261"/>
    <mergeCell ref="U261:V261"/>
    <mergeCell ref="W261:X261"/>
    <mergeCell ref="Y261:Z261"/>
    <mergeCell ref="A260:B260"/>
    <mergeCell ref="C260:D260"/>
    <mergeCell ref="E260:F260"/>
    <mergeCell ref="G260:H260"/>
    <mergeCell ref="I260:J260"/>
    <mergeCell ref="K260:L260"/>
    <mergeCell ref="M260:N260"/>
    <mergeCell ref="O260:P260"/>
    <mergeCell ref="Q260:R260"/>
    <mergeCell ref="S258:T258"/>
    <mergeCell ref="U258:V258"/>
    <mergeCell ref="W258:X258"/>
    <mergeCell ref="Y258:Z258"/>
    <mergeCell ref="A259:B259"/>
    <mergeCell ref="C259:D259"/>
    <mergeCell ref="E259:F259"/>
    <mergeCell ref="G259:H259"/>
    <mergeCell ref="I259:J259"/>
    <mergeCell ref="K259:L259"/>
    <mergeCell ref="M259:N259"/>
    <mergeCell ref="O259:P259"/>
    <mergeCell ref="Q259:R259"/>
    <mergeCell ref="S259:T259"/>
    <mergeCell ref="U259:V259"/>
    <mergeCell ref="W259:X259"/>
    <mergeCell ref="Y259:Z259"/>
    <mergeCell ref="A258:B258"/>
    <mergeCell ref="C258:D258"/>
    <mergeCell ref="E258:F258"/>
    <mergeCell ref="G258:H258"/>
    <mergeCell ref="I258:J258"/>
    <mergeCell ref="K258:L258"/>
    <mergeCell ref="M258:N258"/>
    <mergeCell ref="O258:P258"/>
    <mergeCell ref="Q258:R258"/>
    <mergeCell ref="S256:T256"/>
    <mergeCell ref="U256:V256"/>
    <mergeCell ref="W256:X256"/>
    <mergeCell ref="Y256:Z256"/>
    <mergeCell ref="A257:B257"/>
    <mergeCell ref="C257:D257"/>
    <mergeCell ref="E257:F257"/>
    <mergeCell ref="G257:H257"/>
    <mergeCell ref="I257:J257"/>
    <mergeCell ref="K257:L257"/>
    <mergeCell ref="M257:N257"/>
    <mergeCell ref="O257:P257"/>
    <mergeCell ref="Q257:R257"/>
    <mergeCell ref="S257:T257"/>
    <mergeCell ref="U257:V257"/>
    <mergeCell ref="W257:X257"/>
    <mergeCell ref="Y257:Z257"/>
    <mergeCell ref="A256:B256"/>
    <mergeCell ref="C256:D256"/>
    <mergeCell ref="E256:F256"/>
    <mergeCell ref="G256:H256"/>
    <mergeCell ref="I256:J256"/>
    <mergeCell ref="K256:L256"/>
    <mergeCell ref="M256:N256"/>
    <mergeCell ref="O256:P256"/>
    <mergeCell ref="Q256:R256"/>
    <mergeCell ref="S254:T254"/>
    <mergeCell ref="U254:V254"/>
    <mergeCell ref="W254:X254"/>
    <mergeCell ref="Y254:Z254"/>
    <mergeCell ref="A255:B255"/>
    <mergeCell ref="C255:D255"/>
    <mergeCell ref="E255:F255"/>
    <mergeCell ref="G255:H255"/>
    <mergeCell ref="I255:J255"/>
    <mergeCell ref="K255:L255"/>
    <mergeCell ref="M255:N255"/>
    <mergeCell ref="O255:P255"/>
    <mergeCell ref="Q255:R255"/>
    <mergeCell ref="S255:T255"/>
    <mergeCell ref="U255:V255"/>
    <mergeCell ref="W255:X255"/>
    <mergeCell ref="Y255:Z255"/>
    <mergeCell ref="A254:B254"/>
    <mergeCell ref="C254:D254"/>
    <mergeCell ref="E254:F254"/>
    <mergeCell ref="G254:H254"/>
    <mergeCell ref="I254:J254"/>
    <mergeCell ref="K254:L254"/>
    <mergeCell ref="M254:N254"/>
    <mergeCell ref="O254:P254"/>
    <mergeCell ref="Q254:R254"/>
    <mergeCell ref="S252:T252"/>
    <mergeCell ref="U252:V252"/>
    <mergeCell ref="W252:X252"/>
    <mergeCell ref="Y252:Z252"/>
    <mergeCell ref="A253:B253"/>
    <mergeCell ref="C253:D253"/>
    <mergeCell ref="E253:F253"/>
    <mergeCell ref="G253:H253"/>
    <mergeCell ref="I253:J253"/>
    <mergeCell ref="K253:L253"/>
    <mergeCell ref="M253:N253"/>
    <mergeCell ref="O253:P253"/>
    <mergeCell ref="Q253:R253"/>
    <mergeCell ref="S253:T253"/>
    <mergeCell ref="U253:V253"/>
    <mergeCell ref="W253:X253"/>
    <mergeCell ref="Y253:Z253"/>
    <mergeCell ref="A252:B252"/>
    <mergeCell ref="C252:D252"/>
    <mergeCell ref="E252:F252"/>
    <mergeCell ref="G252:H252"/>
    <mergeCell ref="I252:J252"/>
    <mergeCell ref="K252:L252"/>
    <mergeCell ref="M252:N252"/>
    <mergeCell ref="O252:P252"/>
    <mergeCell ref="Q252:R252"/>
    <mergeCell ref="A246:B246"/>
    <mergeCell ref="A249:J249"/>
    <mergeCell ref="A250:B251"/>
    <mergeCell ref="C250:J250"/>
    <mergeCell ref="K250:R250"/>
    <mergeCell ref="S250:Z250"/>
    <mergeCell ref="C251:D251"/>
    <mergeCell ref="E251:F251"/>
    <mergeCell ref="G251:H251"/>
    <mergeCell ref="I251:J251"/>
    <mergeCell ref="K251:L251"/>
    <mergeCell ref="M251:N251"/>
    <mergeCell ref="O251:P251"/>
    <mergeCell ref="Q251:R251"/>
    <mergeCell ref="S251:T251"/>
    <mergeCell ref="U251:V251"/>
    <mergeCell ref="W251:X251"/>
    <mergeCell ref="Y251:Z251"/>
    <mergeCell ref="S241:T241"/>
    <mergeCell ref="U241:V241"/>
    <mergeCell ref="W241:X241"/>
    <mergeCell ref="Y241:Z241"/>
    <mergeCell ref="A242:Z242"/>
    <mergeCell ref="A243:B245"/>
    <mergeCell ref="C243:J243"/>
    <mergeCell ref="K243:R243"/>
    <mergeCell ref="S243:Z243"/>
    <mergeCell ref="C244:D244"/>
    <mergeCell ref="E244:F244"/>
    <mergeCell ref="G244:H244"/>
    <mergeCell ref="I244:J244"/>
    <mergeCell ref="K244:L244"/>
    <mergeCell ref="M244:N244"/>
    <mergeCell ref="O244:P244"/>
    <mergeCell ref="Q244:R244"/>
    <mergeCell ref="S244:T244"/>
    <mergeCell ref="U244:V244"/>
    <mergeCell ref="W244:X244"/>
    <mergeCell ref="Y244:Z244"/>
    <mergeCell ref="A241:B241"/>
    <mergeCell ref="C241:D241"/>
    <mergeCell ref="E241:F241"/>
    <mergeCell ref="G241:H241"/>
    <mergeCell ref="I241:J241"/>
    <mergeCell ref="K241:L241"/>
    <mergeCell ref="M241:N241"/>
    <mergeCell ref="O241:P241"/>
    <mergeCell ref="Q241:R241"/>
    <mergeCell ref="S239:T239"/>
    <mergeCell ref="U239:V239"/>
    <mergeCell ref="W239:X239"/>
    <mergeCell ref="Y239:Z239"/>
    <mergeCell ref="A240:B240"/>
    <mergeCell ref="C240:D240"/>
    <mergeCell ref="E240:F240"/>
    <mergeCell ref="G240:H240"/>
    <mergeCell ref="I240:J240"/>
    <mergeCell ref="K240:L240"/>
    <mergeCell ref="M240:N240"/>
    <mergeCell ref="O240:P240"/>
    <mergeCell ref="Q240:R240"/>
    <mergeCell ref="S240:T240"/>
    <mergeCell ref="U240:V240"/>
    <mergeCell ref="W240:X240"/>
    <mergeCell ref="Y240:Z240"/>
    <mergeCell ref="A239:B239"/>
    <mergeCell ref="C239:D239"/>
    <mergeCell ref="E239:F239"/>
    <mergeCell ref="G239:H239"/>
    <mergeCell ref="I239:J239"/>
    <mergeCell ref="K239:L239"/>
    <mergeCell ref="M239:N239"/>
    <mergeCell ref="O239:P239"/>
    <mergeCell ref="Q239:R239"/>
    <mergeCell ref="S237:T237"/>
    <mergeCell ref="U237:V237"/>
    <mergeCell ref="W237:X237"/>
    <mergeCell ref="Y237:Z237"/>
    <mergeCell ref="A238:B238"/>
    <mergeCell ref="C238:D238"/>
    <mergeCell ref="E238:F238"/>
    <mergeCell ref="G238:H238"/>
    <mergeCell ref="I238:J238"/>
    <mergeCell ref="K238:L238"/>
    <mergeCell ref="M238:N238"/>
    <mergeCell ref="O238:P238"/>
    <mergeCell ref="Q238:R238"/>
    <mergeCell ref="S238:T238"/>
    <mergeCell ref="U238:V238"/>
    <mergeCell ref="W238:X238"/>
    <mergeCell ref="Y238:Z238"/>
    <mergeCell ref="A237:B237"/>
    <mergeCell ref="C237:D237"/>
    <mergeCell ref="E237:F237"/>
    <mergeCell ref="G237:H237"/>
    <mergeCell ref="I237:J237"/>
    <mergeCell ref="K237:L237"/>
    <mergeCell ref="M237:N237"/>
    <mergeCell ref="O237:P237"/>
    <mergeCell ref="Q237:R237"/>
    <mergeCell ref="S235:T235"/>
    <mergeCell ref="U235:V235"/>
    <mergeCell ref="W235:X235"/>
    <mergeCell ref="Y235:Z235"/>
    <mergeCell ref="A236:B236"/>
    <mergeCell ref="C236:D236"/>
    <mergeCell ref="E236:F236"/>
    <mergeCell ref="G236:H236"/>
    <mergeCell ref="I236:J236"/>
    <mergeCell ref="K236:L236"/>
    <mergeCell ref="M236:N236"/>
    <mergeCell ref="O236:P236"/>
    <mergeCell ref="Q236:R236"/>
    <mergeCell ref="S236:T236"/>
    <mergeCell ref="U236:V236"/>
    <mergeCell ref="W236:X236"/>
    <mergeCell ref="Y236:Z236"/>
    <mergeCell ref="A235:B235"/>
    <mergeCell ref="C235:D235"/>
    <mergeCell ref="E235:F235"/>
    <mergeCell ref="G235:H235"/>
    <mergeCell ref="I235:J235"/>
    <mergeCell ref="K235:L235"/>
    <mergeCell ref="M235:N235"/>
    <mergeCell ref="O235:P235"/>
    <mergeCell ref="Q235:R235"/>
    <mergeCell ref="S233:T233"/>
    <mergeCell ref="U233:V233"/>
    <mergeCell ref="W233:X233"/>
    <mergeCell ref="Y233:Z233"/>
    <mergeCell ref="A234:B234"/>
    <mergeCell ref="C234:D234"/>
    <mergeCell ref="E234:F234"/>
    <mergeCell ref="G234:H234"/>
    <mergeCell ref="I234:J234"/>
    <mergeCell ref="K234:L234"/>
    <mergeCell ref="M234:N234"/>
    <mergeCell ref="O234:P234"/>
    <mergeCell ref="Q234:R234"/>
    <mergeCell ref="S234:T234"/>
    <mergeCell ref="U234:V234"/>
    <mergeCell ref="W234:X234"/>
    <mergeCell ref="Y234:Z234"/>
    <mergeCell ref="A233:B233"/>
    <mergeCell ref="C233:D233"/>
    <mergeCell ref="E233:F233"/>
    <mergeCell ref="G233:H233"/>
    <mergeCell ref="I233:J233"/>
    <mergeCell ref="K233:L233"/>
    <mergeCell ref="M233:N233"/>
    <mergeCell ref="O233:P233"/>
    <mergeCell ref="Q233:R233"/>
    <mergeCell ref="S231:T231"/>
    <mergeCell ref="U231:V231"/>
    <mergeCell ref="W231:X231"/>
    <mergeCell ref="Y231:Z231"/>
    <mergeCell ref="A232:B232"/>
    <mergeCell ref="C232:D232"/>
    <mergeCell ref="E232:F232"/>
    <mergeCell ref="G232:H232"/>
    <mergeCell ref="I232:J232"/>
    <mergeCell ref="K232:L232"/>
    <mergeCell ref="M232:N232"/>
    <mergeCell ref="O232:P232"/>
    <mergeCell ref="Q232:R232"/>
    <mergeCell ref="S232:T232"/>
    <mergeCell ref="U232:V232"/>
    <mergeCell ref="W232:X232"/>
    <mergeCell ref="Y232:Z232"/>
    <mergeCell ref="A231:B231"/>
    <mergeCell ref="C231:D231"/>
    <mergeCell ref="E231:F231"/>
    <mergeCell ref="G231:H231"/>
    <mergeCell ref="I231:J231"/>
    <mergeCell ref="K231:L231"/>
    <mergeCell ref="M231:N231"/>
    <mergeCell ref="O231:P231"/>
    <mergeCell ref="Q231:R231"/>
    <mergeCell ref="S229:T229"/>
    <mergeCell ref="U229:V229"/>
    <mergeCell ref="W229:X229"/>
    <mergeCell ref="Y229:Z229"/>
    <mergeCell ref="A230:B230"/>
    <mergeCell ref="C230:D230"/>
    <mergeCell ref="E230:F230"/>
    <mergeCell ref="G230:H230"/>
    <mergeCell ref="I230:J230"/>
    <mergeCell ref="K230:L230"/>
    <mergeCell ref="M230:N230"/>
    <mergeCell ref="O230:P230"/>
    <mergeCell ref="Q230:R230"/>
    <mergeCell ref="S230:T230"/>
    <mergeCell ref="U230:V230"/>
    <mergeCell ref="W230:X230"/>
    <mergeCell ref="Y230:Z230"/>
    <mergeCell ref="A229:B229"/>
    <mergeCell ref="C229:D229"/>
    <mergeCell ref="E229:F229"/>
    <mergeCell ref="G229:H229"/>
    <mergeCell ref="I229:J229"/>
    <mergeCell ref="K229:L229"/>
    <mergeCell ref="M229:N229"/>
    <mergeCell ref="O229:P229"/>
    <mergeCell ref="Q229:R229"/>
    <mergeCell ref="S227:T227"/>
    <mergeCell ref="U227:V227"/>
    <mergeCell ref="W227:X227"/>
    <mergeCell ref="Y227:Z227"/>
    <mergeCell ref="A228:B228"/>
    <mergeCell ref="C228:D228"/>
    <mergeCell ref="E228:F228"/>
    <mergeCell ref="G228:H228"/>
    <mergeCell ref="I228:J228"/>
    <mergeCell ref="K228:L228"/>
    <mergeCell ref="M228:N228"/>
    <mergeCell ref="O228:P228"/>
    <mergeCell ref="Q228:R228"/>
    <mergeCell ref="S228:T228"/>
    <mergeCell ref="U228:V228"/>
    <mergeCell ref="W228:X228"/>
    <mergeCell ref="Y228:Z228"/>
    <mergeCell ref="A227:B227"/>
    <mergeCell ref="C227:D227"/>
    <mergeCell ref="E227:F227"/>
    <mergeCell ref="G227:H227"/>
    <mergeCell ref="I227:J227"/>
    <mergeCell ref="K227:L227"/>
    <mergeCell ref="M227:N227"/>
    <mergeCell ref="O227:P227"/>
    <mergeCell ref="Q227:R227"/>
    <mergeCell ref="S225:T225"/>
    <mergeCell ref="U225:V225"/>
    <mergeCell ref="W225:X225"/>
    <mergeCell ref="Y225:Z225"/>
    <mergeCell ref="A226:B226"/>
    <mergeCell ref="C226:D226"/>
    <mergeCell ref="E226:F226"/>
    <mergeCell ref="G226:H226"/>
    <mergeCell ref="I226:J226"/>
    <mergeCell ref="K226:L226"/>
    <mergeCell ref="M226:N226"/>
    <mergeCell ref="O226:P226"/>
    <mergeCell ref="Q226:R226"/>
    <mergeCell ref="S226:T226"/>
    <mergeCell ref="U226:V226"/>
    <mergeCell ref="W226:X226"/>
    <mergeCell ref="Y226:Z226"/>
    <mergeCell ref="A225:B225"/>
    <mergeCell ref="C225:D225"/>
    <mergeCell ref="E225:F225"/>
    <mergeCell ref="G225:H225"/>
    <mergeCell ref="I225:J225"/>
    <mergeCell ref="K225:L225"/>
    <mergeCell ref="M225:N225"/>
    <mergeCell ref="O225:P225"/>
    <mergeCell ref="Q225:R225"/>
    <mergeCell ref="S223:T223"/>
    <mergeCell ref="U223:V223"/>
    <mergeCell ref="W223:X223"/>
    <mergeCell ref="Y223:Z223"/>
    <mergeCell ref="A224:B224"/>
    <mergeCell ref="C224:D224"/>
    <mergeCell ref="E224:F224"/>
    <mergeCell ref="G224:H224"/>
    <mergeCell ref="I224:J224"/>
    <mergeCell ref="K224:L224"/>
    <mergeCell ref="M224:N224"/>
    <mergeCell ref="O224:P224"/>
    <mergeCell ref="Q224:R224"/>
    <mergeCell ref="S224:T224"/>
    <mergeCell ref="U224:V224"/>
    <mergeCell ref="W224:X224"/>
    <mergeCell ref="Y224:Z224"/>
    <mergeCell ref="A223:B223"/>
    <mergeCell ref="C223:D223"/>
    <mergeCell ref="E223:F223"/>
    <mergeCell ref="G223:H223"/>
    <mergeCell ref="I223:J223"/>
    <mergeCell ref="K223:L223"/>
    <mergeCell ref="M223:N223"/>
    <mergeCell ref="O223:P223"/>
    <mergeCell ref="Q223:R223"/>
    <mergeCell ref="S221:T221"/>
    <mergeCell ref="U221:V221"/>
    <mergeCell ref="W221:X221"/>
    <mergeCell ref="Y221:Z221"/>
    <mergeCell ref="A222:B222"/>
    <mergeCell ref="C222:D222"/>
    <mergeCell ref="E222:F222"/>
    <mergeCell ref="G222:H222"/>
    <mergeCell ref="I222:J222"/>
    <mergeCell ref="K222:L222"/>
    <mergeCell ref="M222:N222"/>
    <mergeCell ref="O222:P222"/>
    <mergeCell ref="Q222:R222"/>
    <mergeCell ref="S222:T222"/>
    <mergeCell ref="U222:V222"/>
    <mergeCell ref="W222:X222"/>
    <mergeCell ref="Y222:Z222"/>
    <mergeCell ref="A221:B221"/>
    <mergeCell ref="C221:D221"/>
    <mergeCell ref="E221:F221"/>
    <mergeCell ref="G221:H221"/>
    <mergeCell ref="I221:J221"/>
    <mergeCell ref="K221:L221"/>
    <mergeCell ref="M221:N221"/>
    <mergeCell ref="O221:P221"/>
    <mergeCell ref="Q221:R221"/>
    <mergeCell ref="S219:T219"/>
    <mergeCell ref="U219:V219"/>
    <mergeCell ref="W219:X219"/>
    <mergeCell ref="Y219:Z219"/>
    <mergeCell ref="A220:B220"/>
    <mergeCell ref="C220:D220"/>
    <mergeCell ref="E220:F220"/>
    <mergeCell ref="G220:H220"/>
    <mergeCell ref="I220:J220"/>
    <mergeCell ref="K220:L220"/>
    <mergeCell ref="M220:N220"/>
    <mergeCell ref="O220:P220"/>
    <mergeCell ref="Q220:R220"/>
    <mergeCell ref="S220:T220"/>
    <mergeCell ref="U220:V220"/>
    <mergeCell ref="W220:X220"/>
    <mergeCell ref="Y220:Z220"/>
    <mergeCell ref="A219:B219"/>
    <mergeCell ref="C219:D219"/>
    <mergeCell ref="E219:F219"/>
    <mergeCell ref="G219:H219"/>
    <mergeCell ref="I219:J219"/>
    <mergeCell ref="K219:L219"/>
    <mergeCell ref="M219:N219"/>
    <mergeCell ref="O219:P219"/>
    <mergeCell ref="Q219:R219"/>
    <mergeCell ref="S217:T217"/>
    <mergeCell ref="U217:V217"/>
    <mergeCell ref="W217:X217"/>
    <mergeCell ref="Y217:Z217"/>
    <mergeCell ref="A218:B218"/>
    <mergeCell ref="C218:D218"/>
    <mergeCell ref="E218:F218"/>
    <mergeCell ref="G218:H218"/>
    <mergeCell ref="I218:J218"/>
    <mergeCell ref="K218:L218"/>
    <mergeCell ref="M218:N218"/>
    <mergeCell ref="O218:P218"/>
    <mergeCell ref="Q218:R218"/>
    <mergeCell ref="S218:T218"/>
    <mergeCell ref="U218:V218"/>
    <mergeCell ref="W218:X218"/>
    <mergeCell ref="Y218:Z218"/>
    <mergeCell ref="A217:B217"/>
    <mergeCell ref="C217:D217"/>
    <mergeCell ref="E217:F217"/>
    <mergeCell ref="G217:H217"/>
    <mergeCell ref="I217:J217"/>
    <mergeCell ref="K217:L217"/>
    <mergeCell ref="M217:N217"/>
    <mergeCell ref="O217:P217"/>
    <mergeCell ref="Q217:R217"/>
    <mergeCell ref="S215:T215"/>
    <mergeCell ref="U215:V215"/>
    <mergeCell ref="W215:X215"/>
    <mergeCell ref="Y215:Z215"/>
    <mergeCell ref="A216:B216"/>
    <mergeCell ref="C216:D216"/>
    <mergeCell ref="E216:F216"/>
    <mergeCell ref="G216:H216"/>
    <mergeCell ref="I216:J216"/>
    <mergeCell ref="K216:L216"/>
    <mergeCell ref="M216:N216"/>
    <mergeCell ref="O216:P216"/>
    <mergeCell ref="Q216:R216"/>
    <mergeCell ref="S216:T216"/>
    <mergeCell ref="U216:V216"/>
    <mergeCell ref="W216:X216"/>
    <mergeCell ref="Y216:Z216"/>
    <mergeCell ref="A215:B215"/>
    <mergeCell ref="C215:D215"/>
    <mergeCell ref="E215:F215"/>
    <mergeCell ref="G215:H215"/>
    <mergeCell ref="I215:J215"/>
    <mergeCell ref="K215:L215"/>
    <mergeCell ref="M215:N215"/>
    <mergeCell ref="O215:P215"/>
    <mergeCell ref="Q215:R215"/>
    <mergeCell ref="S213:T213"/>
    <mergeCell ref="U213:V213"/>
    <mergeCell ref="W213:X213"/>
    <mergeCell ref="Y213:Z213"/>
    <mergeCell ref="A214:B214"/>
    <mergeCell ref="C214:D214"/>
    <mergeCell ref="E214:F214"/>
    <mergeCell ref="G214:H214"/>
    <mergeCell ref="I214:J214"/>
    <mergeCell ref="K214:L214"/>
    <mergeCell ref="M214:N214"/>
    <mergeCell ref="O214:P214"/>
    <mergeCell ref="Q214:R214"/>
    <mergeCell ref="S214:T214"/>
    <mergeCell ref="U214:V214"/>
    <mergeCell ref="W214:X214"/>
    <mergeCell ref="Y214:Z214"/>
    <mergeCell ref="A213:B213"/>
    <mergeCell ref="C213:D213"/>
    <mergeCell ref="E213:F213"/>
    <mergeCell ref="G213:H213"/>
    <mergeCell ref="I213:J213"/>
    <mergeCell ref="K213:L213"/>
    <mergeCell ref="M213:N213"/>
    <mergeCell ref="O213:P213"/>
    <mergeCell ref="Q213:R213"/>
    <mergeCell ref="S211:T211"/>
    <mergeCell ref="U211:V211"/>
    <mergeCell ref="W211:X211"/>
    <mergeCell ref="Y211:Z211"/>
    <mergeCell ref="A212:B212"/>
    <mergeCell ref="C212:D212"/>
    <mergeCell ref="E212:F212"/>
    <mergeCell ref="G212:H212"/>
    <mergeCell ref="I212:J212"/>
    <mergeCell ref="K212:L212"/>
    <mergeCell ref="M212:N212"/>
    <mergeCell ref="O212:P212"/>
    <mergeCell ref="Q212:R212"/>
    <mergeCell ref="S212:T212"/>
    <mergeCell ref="U212:V212"/>
    <mergeCell ref="W212:X212"/>
    <mergeCell ref="Y212:Z212"/>
    <mergeCell ref="A211:B211"/>
    <mergeCell ref="C211:D211"/>
    <mergeCell ref="E211:F211"/>
    <mergeCell ref="G211:H211"/>
    <mergeCell ref="I211:J211"/>
    <mergeCell ref="K211:L211"/>
    <mergeCell ref="M211:N211"/>
    <mergeCell ref="O211:P211"/>
    <mergeCell ref="Q211:R211"/>
    <mergeCell ref="A205:B205"/>
    <mergeCell ref="A208:J208"/>
    <mergeCell ref="A209:B210"/>
    <mergeCell ref="C209:J209"/>
    <mergeCell ref="K209:R209"/>
    <mergeCell ref="S209:Z209"/>
    <mergeCell ref="C210:D210"/>
    <mergeCell ref="E210:F210"/>
    <mergeCell ref="G210:H210"/>
    <mergeCell ref="I210:J210"/>
    <mergeCell ref="K210:L210"/>
    <mergeCell ref="M210:N210"/>
    <mergeCell ref="O210:P210"/>
    <mergeCell ref="Q210:R210"/>
    <mergeCell ref="S210:T210"/>
    <mergeCell ref="U210:V210"/>
    <mergeCell ref="W210:X210"/>
    <mergeCell ref="Y210:Z210"/>
    <mergeCell ref="S200:T200"/>
    <mergeCell ref="U200:V200"/>
    <mergeCell ref="W200:X200"/>
    <mergeCell ref="Y200:Z200"/>
    <mergeCell ref="A201:Z201"/>
    <mergeCell ref="A202:B204"/>
    <mergeCell ref="C202:J202"/>
    <mergeCell ref="K202:R202"/>
    <mergeCell ref="S202:Z202"/>
    <mergeCell ref="C203:D203"/>
    <mergeCell ref="E203:F203"/>
    <mergeCell ref="G203:H203"/>
    <mergeCell ref="I203:J203"/>
    <mergeCell ref="K203:L203"/>
    <mergeCell ref="M203:N203"/>
    <mergeCell ref="O203:P203"/>
    <mergeCell ref="Q203:R203"/>
    <mergeCell ref="S203:T203"/>
    <mergeCell ref="U203:V203"/>
    <mergeCell ref="W203:X203"/>
    <mergeCell ref="Y203:Z203"/>
    <mergeCell ref="A200:B200"/>
    <mergeCell ref="C200:D200"/>
    <mergeCell ref="E200:F200"/>
    <mergeCell ref="G200:H200"/>
    <mergeCell ref="I200:J200"/>
    <mergeCell ref="K200:L200"/>
    <mergeCell ref="M200:N200"/>
    <mergeCell ref="O200:P200"/>
    <mergeCell ref="Q200:R200"/>
    <mergeCell ref="S198:T198"/>
    <mergeCell ref="U198:V198"/>
    <mergeCell ref="W198:X198"/>
    <mergeCell ref="Y198:Z198"/>
    <mergeCell ref="A199:B199"/>
    <mergeCell ref="C199:D199"/>
    <mergeCell ref="E199:F199"/>
    <mergeCell ref="G199:H199"/>
    <mergeCell ref="I199:J199"/>
    <mergeCell ref="K199:L199"/>
    <mergeCell ref="M199:N199"/>
    <mergeCell ref="O199:P199"/>
    <mergeCell ref="Q199:R199"/>
    <mergeCell ref="S199:T199"/>
    <mergeCell ref="U199:V199"/>
    <mergeCell ref="W199:X199"/>
    <mergeCell ref="Y199:Z199"/>
    <mergeCell ref="A198:B198"/>
    <mergeCell ref="C198:D198"/>
    <mergeCell ref="E198:F198"/>
    <mergeCell ref="G198:H198"/>
    <mergeCell ref="I198:J198"/>
    <mergeCell ref="K198:L198"/>
    <mergeCell ref="M198:N198"/>
    <mergeCell ref="O198:P198"/>
    <mergeCell ref="Q198:R198"/>
    <mergeCell ref="S196:T196"/>
    <mergeCell ref="U196:V196"/>
    <mergeCell ref="W196:X196"/>
    <mergeCell ref="Y196:Z196"/>
    <mergeCell ref="A197:B197"/>
    <mergeCell ref="C197:D197"/>
    <mergeCell ref="E197:F197"/>
    <mergeCell ref="G197:H197"/>
    <mergeCell ref="I197:J197"/>
    <mergeCell ref="K197:L197"/>
    <mergeCell ref="M197:N197"/>
    <mergeCell ref="O197:P197"/>
    <mergeCell ref="Q197:R197"/>
    <mergeCell ref="S197:T197"/>
    <mergeCell ref="U197:V197"/>
    <mergeCell ref="W197:X197"/>
    <mergeCell ref="Y197:Z197"/>
    <mergeCell ref="A196:B196"/>
    <mergeCell ref="C196:D196"/>
    <mergeCell ref="E196:F196"/>
    <mergeCell ref="G196:H196"/>
    <mergeCell ref="I196:J196"/>
    <mergeCell ref="K196:L196"/>
    <mergeCell ref="M196:N196"/>
    <mergeCell ref="O196:P196"/>
    <mergeCell ref="Q196:R196"/>
    <mergeCell ref="S194:T194"/>
    <mergeCell ref="U194:V194"/>
    <mergeCell ref="W194:X194"/>
    <mergeCell ref="Y194:Z194"/>
    <mergeCell ref="A195:B195"/>
    <mergeCell ref="C195:D195"/>
    <mergeCell ref="E195:F195"/>
    <mergeCell ref="G195:H195"/>
    <mergeCell ref="I195:J195"/>
    <mergeCell ref="K195:L195"/>
    <mergeCell ref="M195:N195"/>
    <mergeCell ref="O195:P195"/>
    <mergeCell ref="Q195:R195"/>
    <mergeCell ref="S195:T195"/>
    <mergeCell ref="U195:V195"/>
    <mergeCell ref="W195:X195"/>
    <mergeCell ref="Y195:Z195"/>
    <mergeCell ref="A194:B194"/>
    <mergeCell ref="C194:D194"/>
    <mergeCell ref="E194:F194"/>
    <mergeCell ref="G194:H194"/>
    <mergeCell ref="I194:J194"/>
    <mergeCell ref="K194:L194"/>
    <mergeCell ref="M194:N194"/>
    <mergeCell ref="O194:P194"/>
    <mergeCell ref="Q194:R194"/>
    <mergeCell ref="S192:T192"/>
    <mergeCell ref="U192:V192"/>
    <mergeCell ref="W192:X192"/>
    <mergeCell ref="Y192:Z192"/>
    <mergeCell ref="A193:B193"/>
    <mergeCell ref="C193:D193"/>
    <mergeCell ref="E193:F193"/>
    <mergeCell ref="G193:H193"/>
    <mergeCell ref="I193:J193"/>
    <mergeCell ref="K193:L193"/>
    <mergeCell ref="M193:N193"/>
    <mergeCell ref="O193:P193"/>
    <mergeCell ref="Q193:R193"/>
    <mergeCell ref="S193:T193"/>
    <mergeCell ref="U193:V193"/>
    <mergeCell ref="W193:X193"/>
    <mergeCell ref="Y193:Z193"/>
    <mergeCell ref="A192:B192"/>
    <mergeCell ref="C192:D192"/>
    <mergeCell ref="E192:F192"/>
    <mergeCell ref="G192:H192"/>
    <mergeCell ref="I192:J192"/>
    <mergeCell ref="K192:L192"/>
    <mergeCell ref="M192:N192"/>
    <mergeCell ref="O192:P192"/>
    <mergeCell ref="Q192:R192"/>
    <mergeCell ref="S190:T190"/>
    <mergeCell ref="U190:V190"/>
    <mergeCell ref="W190:X190"/>
    <mergeCell ref="Y190:Z190"/>
    <mergeCell ref="A191:B191"/>
    <mergeCell ref="C191:D191"/>
    <mergeCell ref="E191:F191"/>
    <mergeCell ref="G191:H191"/>
    <mergeCell ref="I191:J191"/>
    <mergeCell ref="K191:L191"/>
    <mergeCell ref="M191:N191"/>
    <mergeCell ref="O191:P191"/>
    <mergeCell ref="Q191:R191"/>
    <mergeCell ref="S191:T191"/>
    <mergeCell ref="U191:V191"/>
    <mergeCell ref="W191:X191"/>
    <mergeCell ref="Y191:Z191"/>
    <mergeCell ref="A190:B190"/>
    <mergeCell ref="C190:D190"/>
    <mergeCell ref="E190:F190"/>
    <mergeCell ref="G190:H190"/>
    <mergeCell ref="I190:J190"/>
    <mergeCell ref="K190:L190"/>
    <mergeCell ref="M190:N190"/>
    <mergeCell ref="O190:P190"/>
    <mergeCell ref="Q190:R190"/>
    <mergeCell ref="S188:T188"/>
    <mergeCell ref="U188:V188"/>
    <mergeCell ref="W188:X188"/>
    <mergeCell ref="Y188:Z188"/>
    <mergeCell ref="A189:B189"/>
    <mergeCell ref="C189:D189"/>
    <mergeCell ref="E189:F189"/>
    <mergeCell ref="G189:H189"/>
    <mergeCell ref="I189:J189"/>
    <mergeCell ref="K189:L189"/>
    <mergeCell ref="M189:N189"/>
    <mergeCell ref="O189:P189"/>
    <mergeCell ref="Q189:R189"/>
    <mergeCell ref="S189:T189"/>
    <mergeCell ref="U189:V189"/>
    <mergeCell ref="W189:X189"/>
    <mergeCell ref="Y189:Z189"/>
    <mergeCell ref="A188:B188"/>
    <mergeCell ref="C188:D188"/>
    <mergeCell ref="E188:F188"/>
    <mergeCell ref="G188:H188"/>
    <mergeCell ref="I188:J188"/>
    <mergeCell ref="K188:L188"/>
    <mergeCell ref="M188:N188"/>
    <mergeCell ref="O188:P188"/>
    <mergeCell ref="Q188:R188"/>
    <mergeCell ref="S186:T186"/>
    <mergeCell ref="U186:V186"/>
    <mergeCell ref="W186:X186"/>
    <mergeCell ref="Y186:Z186"/>
    <mergeCell ref="A187:B187"/>
    <mergeCell ref="C187:D187"/>
    <mergeCell ref="E187:F187"/>
    <mergeCell ref="G187:H187"/>
    <mergeCell ref="I187:J187"/>
    <mergeCell ref="K187:L187"/>
    <mergeCell ref="M187:N187"/>
    <mergeCell ref="O187:P187"/>
    <mergeCell ref="Q187:R187"/>
    <mergeCell ref="S187:T187"/>
    <mergeCell ref="U187:V187"/>
    <mergeCell ref="W187:X187"/>
    <mergeCell ref="Y187:Z187"/>
    <mergeCell ref="A186:B186"/>
    <mergeCell ref="C186:D186"/>
    <mergeCell ref="E186:F186"/>
    <mergeCell ref="G186:H186"/>
    <mergeCell ref="I186:J186"/>
    <mergeCell ref="K186:L186"/>
    <mergeCell ref="M186:N186"/>
    <mergeCell ref="O186:P186"/>
    <mergeCell ref="Q186:R186"/>
    <mergeCell ref="S184:T184"/>
    <mergeCell ref="U184:V184"/>
    <mergeCell ref="W184:X184"/>
    <mergeCell ref="Y184:Z184"/>
    <mergeCell ref="A185:B185"/>
    <mergeCell ref="C185:D185"/>
    <mergeCell ref="E185:F185"/>
    <mergeCell ref="G185:H185"/>
    <mergeCell ref="I185:J185"/>
    <mergeCell ref="K185:L185"/>
    <mergeCell ref="M185:N185"/>
    <mergeCell ref="O185:P185"/>
    <mergeCell ref="Q185:R185"/>
    <mergeCell ref="S185:T185"/>
    <mergeCell ref="U185:V185"/>
    <mergeCell ref="W185:X185"/>
    <mergeCell ref="Y185:Z185"/>
    <mergeCell ref="A184:B184"/>
    <mergeCell ref="C184:D184"/>
    <mergeCell ref="E184:F184"/>
    <mergeCell ref="G184:H184"/>
    <mergeCell ref="I184:J184"/>
    <mergeCell ref="K184:L184"/>
    <mergeCell ref="M184:N184"/>
    <mergeCell ref="O184:P184"/>
    <mergeCell ref="Q184:R184"/>
    <mergeCell ref="S182:T182"/>
    <mergeCell ref="U182:V182"/>
    <mergeCell ref="W182:X182"/>
    <mergeCell ref="Y182:Z182"/>
    <mergeCell ref="A183:B183"/>
    <mergeCell ref="C183:D183"/>
    <mergeCell ref="E183:F183"/>
    <mergeCell ref="G183:H183"/>
    <mergeCell ref="I183:J183"/>
    <mergeCell ref="K183:L183"/>
    <mergeCell ref="M183:N183"/>
    <mergeCell ref="O183:P183"/>
    <mergeCell ref="Q183:R183"/>
    <mergeCell ref="S183:T183"/>
    <mergeCell ref="U183:V183"/>
    <mergeCell ref="W183:X183"/>
    <mergeCell ref="Y183:Z183"/>
    <mergeCell ref="A182:B182"/>
    <mergeCell ref="C182:D182"/>
    <mergeCell ref="E182:F182"/>
    <mergeCell ref="G182:H182"/>
    <mergeCell ref="I182:J182"/>
    <mergeCell ref="K182:L182"/>
    <mergeCell ref="M182:N182"/>
    <mergeCell ref="O182:P182"/>
    <mergeCell ref="Q182:R182"/>
    <mergeCell ref="S180:T180"/>
    <mergeCell ref="U180:V180"/>
    <mergeCell ref="W180:X180"/>
    <mergeCell ref="Y180:Z180"/>
    <mergeCell ref="A181:B181"/>
    <mergeCell ref="C181:D181"/>
    <mergeCell ref="E181:F181"/>
    <mergeCell ref="G181:H181"/>
    <mergeCell ref="I181:J181"/>
    <mergeCell ref="K181:L181"/>
    <mergeCell ref="M181:N181"/>
    <mergeCell ref="O181:P181"/>
    <mergeCell ref="Q181:R181"/>
    <mergeCell ref="S181:T181"/>
    <mergeCell ref="U181:V181"/>
    <mergeCell ref="W181:X181"/>
    <mergeCell ref="Y181:Z181"/>
    <mergeCell ref="A180:B180"/>
    <mergeCell ref="C180:D180"/>
    <mergeCell ref="E180:F180"/>
    <mergeCell ref="G180:H180"/>
    <mergeCell ref="I180:J180"/>
    <mergeCell ref="K180:L180"/>
    <mergeCell ref="M180:N180"/>
    <mergeCell ref="O180:P180"/>
    <mergeCell ref="Q180:R180"/>
    <mergeCell ref="S178:T178"/>
    <mergeCell ref="U178:V178"/>
    <mergeCell ref="W178:X178"/>
    <mergeCell ref="Y178:Z178"/>
    <mergeCell ref="A179:B179"/>
    <mergeCell ref="C179:D179"/>
    <mergeCell ref="E179:F179"/>
    <mergeCell ref="G179:H179"/>
    <mergeCell ref="I179:J179"/>
    <mergeCell ref="K179:L179"/>
    <mergeCell ref="M179:N179"/>
    <mergeCell ref="O179:P179"/>
    <mergeCell ref="Q179:R179"/>
    <mergeCell ref="S179:T179"/>
    <mergeCell ref="U179:V179"/>
    <mergeCell ref="W179:X179"/>
    <mergeCell ref="Y179:Z179"/>
    <mergeCell ref="A178:B178"/>
    <mergeCell ref="C178:D178"/>
    <mergeCell ref="E178:F178"/>
    <mergeCell ref="G178:H178"/>
    <mergeCell ref="I178:J178"/>
    <mergeCell ref="K178:L178"/>
    <mergeCell ref="M178:N178"/>
    <mergeCell ref="O178:P178"/>
    <mergeCell ref="Q178:R178"/>
    <mergeCell ref="S176:T176"/>
    <mergeCell ref="U176:V176"/>
    <mergeCell ref="W176:X176"/>
    <mergeCell ref="Y176:Z176"/>
    <mergeCell ref="A177:B177"/>
    <mergeCell ref="C177:D177"/>
    <mergeCell ref="E177:F177"/>
    <mergeCell ref="G177:H177"/>
    <mergeCell ref="I177:J177"/>
    <mergeCell ref="K177:L177"/>
    <mergeCell ref="M177:N177"/>
    <mergeCell ref="O177:P177"/>
    <mergeCell ref="Q177:R177"/>
    <mergeCell ref="S177:T177"/>
    <mergeCell ref="U177:V177"/>
    <mergeCell ref="W177:X177"/>
    <mergeCell ref="Y177:Z177"/>
    <mergeCell ref="A176:B176"/>
    <mergeCell ref="C176:D176"/>
    <mergeCell ref="E176:F176"/>
    <mergeCell ref="G176:H176"/>
    <mergeCell ref="I176:J176"/>
    <mergeCell ref="K176:L176"/>
    <mergeCell ref="M176:N176"/>
    <mergeCell ref="O176:P176"/>
    <mergeCell ref="Q176:R176"/>
    <mergeCell ref="S174:T174"/>
    <mergeCell ref="U174:V174"/>
    <mergeCell ref="W174:X174"/>
    <mergeCell ref="Y174:Z174"/>
    <mergeCell ref="A175:B175"/>
    <mergeCell ref="C175:D175"/>
    <mergeCell ref="E175:F175"/>
    <mergeCell ref="G175:H175"/>
    <mergeCell ref="I175:J175"/>
    <mergeCell ref="K175:L175"/>
    <mergeCell ref="M175:N175"/>
    <mergeCell ref="O175:P175"/>
    <mergeCell ref="Q175:R175"/>
    <mergeCell ref="S175:T175"/>
    <mergeCell ref="U175:V175"/>
    <mergeCell ref="W175:X175"/>
    <mergeCell ref="Y175:Z175"/>
    <mergeCell ref="A174:B174"/>
    <mergeCell ref="C174:D174"/>
    <mergeCell ref="E174:F174"/>
    <mergeCell ref="G174:H174"/>
    <mergeCell ref="I174:J174"/>
    <mergeCell ref="K174:L174"/>
    <mergeCell ref="M174:N174"/>
    <mergeCell ref="O174:P174"/>
    <mergeCell ref="Q174:R174"/>
    <mergeCell ref="S172:T172"/>
    <mergeCell ref="U172:V172"/>
    <mergeCell ref="W172:X172"/>
    <mergeCell ref="Y172:Z172"/>
    <mergeCell ref="A173:B173"/>
    <mergeCell ref="C173:D173"/>
    <mergeCell ref="E173:F173"/>
    <mergeCell ref="G173:H173"/>
    <mergeCell ref="I173:J173"/>
    <mergeCell ref="K173:L173"/>
    <mergeCell ref="M173:N173"/>
    <mergeCell ref="O173:P173"/>
    <mergeCell ref="Q173:R173"/>
    <mergeCell ref="S173:T173"/>
    <mergeCell ref="U173:V173"/>
    <mergeCell ref="W173:X173"/>
    <mergeCell ref="Y173:Z173"/>
    <mergeCell ref="A172:B172"/>
    <mergeCell ref="C172:D172"/>
    <mergeCell ref="E172:F172"/>
    <mergeCell ref="G172:H172"/>
    <mergeCell ref="I172:J172"/>
    <mergeCell ref="K172:L172"/>
    <mergeCell ref="M172:N172"/>
    <mergeCell ref="O172:P172"/>
    <mergeCell ref="Q172:R172"/>
    <mergeCell ref="S170:T170"/>
    <mergeCell ref="U170:V170"/>
    <mergeCell ref="W170:X170"/>
    <mergeCell ref="Y170:Z170"/>
    <mergeCell ref="A171:B171"/>
    <mergeCell ref="C171:D171"/>
    <mergeCell ref="E171:F171"/>
    <mergeCell ref="G171:H171"/>
    <mergeCell ref="I171:J171"/>
    <mergeCell ref="K171:L171"/>
    <mergeCell ref="M171:N171"/>
    <mergeCell ref="O171:P171"/>
    <mergeCell ref="Q171:R171"/>
    <mergeCell ref="S171:T171"/>
    <mergeCell ref="U171:V171"/>
    <mergeCell ref="W171:X171"/>
    <mergeCell ref="Y171:Z171"/>
    <mergeCell ref="A170:B170"/>
    <mergeCell ref="C170:D170"/>
    <mergeCell ref="E170:F170"/>
    <mergeCell ref="G170:H170"/>
    <mergeCell ref="I170:J170"/>
    <mergeCell ref="K170:L170"/>
    <mergeCell ref="M170:N170"/>
    <mergeCell ref="O170:P170"/>
    <mergeCell ref="Q170:R170"/>
    <mergeCell ref="A164:B164"/>
    <mergeCell ref="A167:J167"/>
    <mergeCell ref="A168:B169"/>
    <mergeCell ref="C168:J168"/>
    <mergeCell ref="K168:R168"/>
    <mergeCell ref="S168:Z168"/>
    <mergeCell ref="C169:D169"/>
    <mergeCell ref="E169:F169"/>
    <mergeCell ref="G169:H169"/>
    <mergeCell ref="I169:J169"/>
    <mergeCell ref="K169:L169"/>
    <mergeCell ref="M169:N169"/>
    <mergeCell ref="O169:P169"/>
    <mergeCell ref="Q169:R169"/>
    <mergeCell ref="S169:T169"/>
    <mergeCell ref="U169:V169"/>
    <mergeCell ref="W169:X169"/>
    <mergeCell ref="Y169:Z169"/>
    <mergeCell ref="S159:T159"/>
    <mergeCell ref="U159:V159"/>
    <mergeCell ref="W159:X159"/>
    <mergeCell ref="Y159:Z159"/>
    <mergeCell ref="A160:Z160"/>
    <mergeCell ref="A161:B163"/>
    <mergeCell ref="C161:J161"/>
    <mergeCell ref="K161:R161"/>
    <mergeCell ref="S161:Z161"/>
    <mergeCell ref="C162:D162"/>
    <mergeCell ref="E162:F162"/>
    <mergeCell ref="G162:H162"/>
    <mergeCell ref="I162:J162"/>
    <mergeCell ref="K162:L162"/>
    <mergeCell ref="M162:N162"/>
    <mergeCell ref="O162:P162"/>
    <mergeCell ref="Q162:R162"/>
    <mergeCell ref="S162:T162"/>
    <mergeCell ref="U162:V162"/>
    <mergeCell ref="W162:X162"/>
    <mergeCell ref="Y162:Z162"/>
    <mergeCell ref="A159:B159"/>
    <mergeCell ref="C159:D159"/>
    <mergeCell ref="E159:F159"/>
    <mergeCell ref="G159:H159"/>
    <mergeCell ref="I159:J159"/>
    <mergeCell ref="K159:L159"/>
    <mergeCell ref="M159:N159"/>
    <mergeCell ref="O159:P159"/>
    <mergeCell ref="Q159:R159"/>
    <mergeCell ref="S157:T157"/>
    <mergeCell ref="U157:V157"/>
    <mergeCell ref="W157:X157"/>
    <mergeCell ref="Y157:Z157"/>
    <mergeCell ref="A158:B158"/>
    <mergeCell ref="C158:D158"/>
    <mergeCell ref="E158:F158"/>
    <mergeCell ref="G158:H158"/>
    <mergeCell ref="I158:J158"/>
    <mergeCell ref="K158:L158"/>
    <mergeCell ref="M158:N158"/>
    <mergeCell ref="O158:P158"/>
    <mergeCell ref="Q158:R158"/>
    <mergeCell ref="S158:T158"/>
    <mergeCell ref="U158:V158"/>
    <mergeCell ref="W158:X158"/>
    <mergeCell ref="Y158:Z158"/>
    <mergeCell ref="A157:B157"/>
    <mergeCell ref="C157:D157"/>
    <mergeCell ref="E157:F157"/>
    <mergeCell ref="G157:H157"/>
    <mergeCell ref="I157:J157"/>
    <mergeCell ref="K157:L157"/>
    <mergeCell ref="M157:N157"/>
    <mergeCell ref="O157:P157"/>
    <mergeCell ref="Q157:R157"/>
    <mergeCell ref="S155:T155"/>
    <mergeCell ref="U155:V155"/>
    <mergeCell ref="W155:X155"/>
    <mergeCell ref="Y155:Z155"/>
    <mergeCell ref="A156:B156"/>
    <mergeCell ref="C156:D156"/>
    <mergeCell ref="E156:F156"/>
    <mergeCell ref="G156:H156"/>
    <mergeCell ref="I156:J156"/>
    <mergeCell ref="K156:L156"/>
    <mergeCell ref="M156:N156"/>
    <mergeCell ref="O156:P156"/>
    <mergeCell ref="Q156:R156"/>
    <mergeCell ref="S156:T156"/>
    <mergeCell ref="U156:V156"/>
    <mergeCell ref="W156:X156"/>
    <mergeCell ref="Y156:Z156"/>
    <mergeCell ref="A155:B155"/>
    <mergeCell ref="C155:D155"/>
    <mergeCell ref="E155:F155"/>
    <mergeCell ref="G155:H155"/>
    <mergeCell ref="I155:J155"/>
    <mergeCell ref="K155:L155"/>
    <mergeCell ref="M155:N155"/>
    <mergeCell ref="O155:P155"/>
    <mergeCell ref="Q155:R155"/>
    <mergeCell ref="S153:T153"/>
    <mergeCell ref="U153:V153"/>
    <mergeCell ref="W153:X153"/>
    <mergeCell ref="Y153:Z153"/>
    <mergeCell ref="A154:B154"/>
    <mergeCell ref="C154:D154"/>
    <mergeCell ref="E154:F154"/>
    <mergeCell ref="G154:H154"/>
    <mergeCell ref="I154:J154"/>
    <mergeCell ref="K154:L154"/>
    <mergeCell ref="M154:N154"/>
    <mergeCell ref="O154:P154"/>
    <mergeCell ref="Q154:R154"/>
    <mergeCell ref="S154:T154"/>
    <mergeCell ref="U154:V154"/>
    <mergeCell ref="W154:X154"/>
    <mergeCell ref="Y154:Z154"/>
    <mergeCell ref="A153:B153"/>
    <mergeCell ref="C153:D153"/>
    <mergeCell ref="E153:F153"/>
    <mergeCell ref="G153:H153"/>
    <mergeCell ref="I153:J153"/>
    <mergeCell ref="K153:L153"/>
    <mergeCell ref="M153:N153"/>
    <mergeCell ref="O153:P153"/>
    <mergeCell ref="Q153:R153"/>
    <mergeCell ref="S151:T151"/>
    <mergeCell ref="U151:V151"/>
    <mergeCell ref="W151:X151"/>
    <mergeCell ref="Y151:Z151"/>
    <mergeCell ref="A152:B152"/>
    <mergeCell ref="C152:D152"/>
    <mergeCell ref="E152:F152"/>
    <mergeCell ref="G152:H152"/>
    <mergeCell ref="I152:J152"/>
    <mergeCell ref="K152:L152"/>
    <mergeCell ref="M152:N152"/>
    <mergeCell ref="O152:P152"/>
    <mergeCell ref="Q152:R152"/>
    <mergeCell ref="S152:T152"/>
    <mergeCell ref="U152:V152"/>
    <mergeCell ref="W152:X152"/>
    <mergeCell ref="Y152:Z152"/>
    <mergeCell ref="A151:B151"/>
    <mergeCell ref="C151:D151"/>
    <mergeCell ref="E151:F151"/>
    <mergeCell ref="G151:H151"/>
    <mergeCell ref="I151:J151"/>
    <mergeCell ref="K151:L151"/>
    <mergeCell ref="M151:N151"/>
    <mergeCell ref="O151:P151"/>
    <mergeCell ref="Q151:R151"/>
    <mergeCell ref="S149:T149"/>
    <mergeCell ref="U149:V149"/>
    <mergeCell ref="W149:X149"/>
    <mergeCell ref="Y149:Z149"/>
    <mergeCell ref="A150:B150"/>
    <mergeCell ref="C150:D150"/>
    <mergeCell ref="E150:F150"/>
    <mergeCell ref="G150:H150"/>
    <mergeCell ref="I150:J150"/>
    <mergeCell ref="K150:L150"/>
    <mergeCell ref="M150:N150"/>
    <mergeCell ref="O150:P150"/>
    <mergeCell ref="Q150:R150"/>
    <mergeCell ref="S150:T150"/>
    <mergeCell ref="U150:V150"/>
    <mergeCell ref="W150:X150"/>
    <mergeCell ref="Y150:Z150"/>
    <mergeCell ref="A149:B149"/>
    <mergeCell ref="C149:D149"/>
    <mergeCell ref="E149:F149"/>
    <mergeCell ref="G149:H149"/>
    <mergeCell ref="I149:J149"/>
    <mergeCell ref="K149:L149"/>
    <mergeCell ref="M149:N149"/>
    <mergeCell ref="O149:P149"/>
    <mergeCell ref="Q149:R149"/>
    <mergeCell ref="S147:T147"/>
    <mergeCell ref="U147:V147"/>
    <mergeCell ref="W147:X147"/>
    <mergeCell ref="Y147:Z147"/>
    <mergeCell ref="A148:B148"/>
    <mergeCell ref="C148:D148"/>
    <mergeCell ref="E148:F148"/>
    <mergeCell ref="G148:H148"/>
    <mergeCell ref="I148:J148"/>
    <mergeCell ref="K148:L148"/>
    <mergeCell ref="M148:N148"/>
    <mergeCell ref="O148:P148"/>
    <mergeCell ref="Q148:R148"/>
    <mergeCell ref="S148:T148"/>
    <mergeCell ref="U148:V148"/>
    <mergeCell ref="W148:X148"/>
    <mergeCell ref="Y148:Z148"/>
    <mergeCell ref="A147:B147"/>
    <mergeCell ref="C147:D147"/>
    <mergeCell ref="E147:F147"/>
    <mergeCell ref="G147:H147"/>
    <mergeCell ref="I147:J147"/>
    <mergeCell ref="K147:L147"/>
    <mergeCell ref="M147:N147"/>
    <mergeCell ref="O147:P147"/>
    <mergeCell ref="Q147:R147"/>
    <mergeCell ref="S145:T145"/>
    <mergeCell ref="U145:V145"/>
    <mergeCell ref="W145:X145"/>
    <mergeCell ref="Y145:Z145"/>
    <mergeCell ref="A146:B146"/>
    <mergeCell ref="C146:D146"/>
    <mergeCell ref="E146:F146"/>
    <mergeCell ref="G146:H146"/>
    <mergeCell ref="I146:J146"/>
    <mergeCell ref="K146:L146"/>
    <mergeCell ref="M146:N146"/>
    <mergeCell ref="O146:P146"/>
    <mergeCell ref="Q146:R146"/>
    <mergeCell ref="S146:T146"/>
    <mergeCell ref="U146:V146"/>
    <mergeCell ref="W146:X146"/>
    <mergeCell ref="Y146:Z146"/>
    <mergeCell ref="A145:B145"/>
    <mergeCell ref="C145:D145"/>
    <mergeCell ref="E145:F145"/>
    <mergeCell ref="G145:H145"/>
    <mergeCell ref="I145:J145"/>
    <mergeCell ref="K145:L145"/>
    <mergeCell ref="M145:N145"/>
    <mergeCell ref="O145:P145"/>
    <mergeCell ref="Q145:R145"/>
    <mergeCell ref="S143:T143"/>
    <mergeCell ref="U143:V143"/>
    <mergeCell ref="W143:X143"/>
    <mergeCell ref="Y143:Z143"/>
    <mergeCell ref="A144:B144"/>
    <mergeCell ref="C144:D144"/>
    <mergeCell ref="E144:F144"/>
    <mergeCell ref="G144:H144"/>
    <mergeCell ref="I144:J144"/>
    <mergeCell ref="K144:L144"/>
    <mergeCell ref="M144:N144"/>
    <mergeCell ref="O144:P144"/>
    <mergeCell ref="Q144:R144"/>
    <mergeCell ref="S144:T144"/>
    <mergeCell ref="U144:V144"/>
    <mergeCell ref="W144:X144"/>
    <mergeCell ref="Y144:Z144"/>
    <mergeCell ref="A143:B143"/>
    <mergeCell ref="C143:D143"/>
    <mergeCell ref="E143:F143"/>
    <mergeCell ref="G143:H143"/>
    <mergeCell ref="I143:J143"/>
    <mergeCell ref="K143:L143"/>
    <mergeCell ref="M143:N143"/>
    <mergeCell ref="O143:P143"/>
    <mergeCell ref="Q143:R143"/>
    <mergeCell ref="S141:T141"/>
    <mergeCell ref="U141:V141"/>
    <mergeCell ref="W141:X141"/>
    <mergeCell ref="Y141:Z141"/>
    <mergeCell ref="A142:B142"/>
    <mergeCell ref="C142:D142"/>
    <mergeCell ref="E142:F142"/>
    <mergeCell ref="G142:H142"/>
    <mergeCell ref="I142:J142"/>
    <mergeCell ref="K142:L142"/>
    <mergeCell ref="M142:N142"/>
    <mergeCell ref="O142:P142"/>
    <mergeCell ref="Q142:R142"/>
    <mergeCell ref="S142:T142"/>
    <mergeCell ref="U142:V142"/>
    <mergeCell ref="W142:X142"/>
    <mergeCell ref="Y142:Z142"/>
    <mergeCell ref="A141:B141"/>
    <mergeCell ref="C141:D141"/>
    <mergeCell ref="E141:F141"/>
    <mergeCell ref="G141:H141"/>
    <mergeCell ref="I141:J141"/>
    <mergeCell ref="K141:L141"/>
    <mergeCell ref="M141:N141"/>
    <mergeCell ref="O141:P141"/>
    <mergeCell ref="Q141:R141"/>
    <mergeCell ref="S139:T139"/>
    <mergeCell ref="U139:V139"/>
    <mergeCell ref="W139:X139"/>
    <mergeCell ref="Y139:Z139"/>
    <mergeCell ref="A140:B140"/>
    <mergeCell ref="C140:D140"/>
    <mergeCell ref="E140:F140"/>
    <mergeCell ref="G140:H140"/>
    <mergeCell ref="I140:J140"/>
    <mergeCell ref="K140:L140"/>
    <mergeCell ref="M140:N140"/>
    <mergeCell ref="O140:P140"/>
    <mergeCell ref="Q140:R140"/>
    <mergeCell ref="S140:T140"/>
    <mergeCell ref="U140:V140"/>
    <mergeCell ref="W140:X140"/>
    <mergeCell ref="Y140:Z140"/>
    <mergeCell ref="A139:B139"/>
    <mergeCell ref="C139:D139"/>
    <mergeCell ref="E139:F139"/>
    <mergeCell ref="G139:H139"/>
    <mergeCell ref="I139:J139"/>
    <mergeCell ref="K139:L139"/>
    <mergeCell ref="M139:N139"/>
    <mergeCell ref="O139:P139"/>
    <mergeCell ref="Q139:R139"/>
    <mergeCell ref="S137:T137"/>
    <mergeCell ref="U137:V137"/>
    <mergeCell ref="W137:X137"/>
    <mergeCell ref="Y137:Z137"/>
    <mergeCell ref="A138:B138"/>
    <mergeCell ref="C138:D138"/>
    <mergeCell ref="E138:F138"/>
    <mergeCell ref="G138:H138"/>
    <mergeCell ref="I138:J138"/>
    <mergeCell ref="K138:L138"/>
    <mergeCell ref="M138:N138"/>
    <mergeCell ref="O138:P138"/>
    <mergeCell ref="Q138:R138"/>
    <mergeCell ref="S138:T138"/>
    <mergeCell ref="U138:V138"/>
    <mergeCell ref="W138:X138"/>
    <mergeCell ref="Y138:Z138"/>
    <mergeCell ref="A137:B137"/>
    <mergeCell ref="C137:D137"/>
    <mergeCell ref="E137:F137"/>
    <mergeCell ref="G137:H137"/>
    <mergeCell ref="I137:J137"/>
    <mergeCell ref="K137:L137"/>
    <mergeCell ref="M137:N137"/>
    <mergeCell ref="O137:P137"/>
    <mergeCell ref="Q137:R137"/>
    <mergeCell ref="S135:T135"/>
    <mergeCell ref="U135:V135"/>
    <mergeCell ref="W135:X135"/>
    <mergeCell ref="Y135:Z135"/>
    <mergeCell ref="A136:B136"/>
    <mergeCell ref="C136:D136"/>
    <mergeCell ref="E136:F136"/>
    <mergeCell ref="G136:H136"/>
    <mergeCell ref="I136:J136"/>
    <mergeCell ref="K136:L136"/>
    <mergeCell ref="M136:N136"/>
    <mergeCell ref="O136:P136"/>
    <mergeCell ref="Q136:R136"/>
    <mergeCell ref="S136:T136"/>
    <mergeCell ref="U136:V136"/>
    <mergeCell ref="W136:X136"/>
    <mergeCell ref="Y136:Z136"/>
    <mergeCell ref="A135:B135"/>
    <mergeCell ref="C135:D135"/>
    <mergeCell ref="E135:F135"/>
    <mergeCell ref="G135:H135"/>
    <mergeCell ref="I135:J135"/>
    <mergeCell ref="K135:L135"/>
    <mergeCell ref="M135:N135"/>
    <mergeCell ref="O135:P135"/>
    <mergeCell ref="Q135:R135"/>
    <mergeCell ref="S133:T133"/>
    <mergeCell ref="U133:V133"/>
    <mergeCell ref="W133:X133"/>
    <mergeCell ref="Y133:Z133"/>
    <mergeCell ref="A134:B134"/>
    <mergeCell ref="C134:D134"/>
    <mergeCell ref="E134:F134"/>
    <mergeCell ref="G134:H134"/>
    <mergeCell ref="I134:J134"/>
    <mergeCell ref="K134:L134"/>
    <mergeCell ref="M134:N134"/>
    <mergeCell ref="O134:P134"/>
    <mergeCell ref="Q134:R134"/>
    <mergeCell ref="S134:T134"/>
    <mergeCell ref="U134:V134"/>
    <mergeCell ref="W134:X134"/>
    <mergeCell ref="Y134:Z134"/>
    <mergeCell ref="A133:B133"/>
    <mergeCell ref="C133:D133"/>
    <mergeCell ref="E133:F133"/>
    <mergeCell ref="G133:H133"/>
    <mergeCell ref="I133:J133"/>
    <mergeCell ref="K133:L133"/>
    <mergeCell ref="M133:N133"/>
    <mergeCell ref="O133:P133"/>
    <mergeCell ref="Q133:R133"/>
    <mergeCell ref="S131:T131"/>
    <mergeCell ref="U131:V131"/>
    <mergeCell ref="W131:X131"/>
    <mergeCell ref="Y131:Z131"/>
    <mergeCell ref="A132:B132"/>
    <mergeCell ref="C132:D132"/>
    <mergeCell ref="E132:F132"/>
    <mergeCell ref="G132:H132"/>
    <mergeCell ref="I132:J132"/>
    <mergeCell ref="K132:L132"/>
    <mergeCell ref="M132:N132"/>
    <mergeCell ref="O132:P132"/>
    <mergeCell ref="Q132:R132"/>
    <mergeCell ref="S132:T132"/>
    <mergeCell ref="U132:V132"/>
    <mergeCell ref="W132:X132"/>
    <mergeCell ref="Y132:Z132"/>
    <mergeCell ref="A131:B131"/>
    <mergeCell ref="C131:D131"/>
    <mergeCell ref="E131:F131"/>
    <mergeCell ref="G131:H131"/>
    <mergeCell ref="I131:J131"/>
    <mergeCell ref="K131:L131"/>
    <mergeCell ref="M131:N131"/>
    <mergeCell ref="O131:P131"/>
    <mergeCell ref="Q131:R131"/>
    <mergeCell ref="S129:T129"/>
    <mergeCell ref="U129:V129"/>
    <mergeCell ref="W129:X129"/>
    <mergeCell ref="Y129:Z129"/>
    <mergeCell ref="A130:B130"/>
    <mergeCell ref="C130:D130"/>
    <mergeCell ref="E130:F130"/>
    <mergeCell ref="G130:H130"/>
    <mergeCell ref="I130:J130"/>
    <mergeCell ref="K130:L130"/>
    <mergeCell ref="M130:N130"/>
    <mergeCell ref="O130:P130"/>
    <mergeCell ref="Q130:R130"/>
    <mergeCell ref="S130:T130"/>
    <mergeCell ref="U130:V130"/>
    <mergeCell ref="W130:X130"/>
    <mergeCell ref="Y130:Z130"/>
    <mergeCell ref="A129:B129"/>
    <mergeCell ref="C129:D129"/>
    <mergeCell ref="E129:F129"/>
    <mergeCell ref="G129:H129"/>
    <mergeCell ref="I129:J129"/>
    <mergeCell ref="K129:L129"/>
    <mergeCell ref="M129:N129"/>
    <mergeCell ref="O129:P129"/>
    <mergeCell ref="Q129:R129"/>
    <mergeCell ref="A123:B123"/>
    <mergeCell ref="A126:J126"/>
    <mergeCell ref="A127:B128"/>
    <mergeCell ref="C127:J127"/>
    <mergeCell ref="K127:R127"/>
    <mergeCell ref="S127:Z127"/>
    <mergeCell ref="C128:D128"/>
    <mergeCell ref="E128:F128"/>
    <mergeCell ref="G128:H128"/>
    <mergeCell ref="I128:J128"/>
    <mergeCell ref="K128:L128"/>
    <mergeCell ref="M128:N128"/>
    <mergeCell ref="O128:P128"/>
    <mergeCell ref="Q128:R128"/>
    <mergeCell ref="S128:T128"/>
    <mergeCell ref="U128:V128"/>
    <mergeCell ref="W128:X128"/>
    <mergeCell ref="Y128:Z128"/>
    <mergeCell ref="S118:T118"/>
    <mergeCell ref="U118:V118"/>
    <mergeCell ref="W118:X118"/>
    <mergeCell ref="Y118:Z118"/>
    <mergeCell ref="A119:Z119"/>
    <mergeCell ref="A120:B122"/>
    <mergeCell ref="C120:J120"/>
    <mergeCell ref="K120:R120"/>
    <mergeCell ref="S120:Z120"/>
    <mergeCell ref="C121:D121"/>
    <mergeCell ref="E121:F121"/>
    <mergeCell ref="G121:H121"/>
    <mergeCell ref="I121:J121"/>
    <mergeCell ref="K121:L121"/>
    <mergeCell ref="M121:N121"/>
    <mergeCell ref="O121:P121"/>
    <mergeCell ref="Q121:R121"/>
    <mergeCell ref="S121:T121"/>
    <mergeCell ref="U121:V121"/>
    <mergeCell ref="W121:X121"/>
    <mergeCell ref="Y121:Z121"/>
    <mergeCell ref="A118:B118"/>
    <mergeCell ref="C118:D118"/>
    <mergeCell ref="E118:F118"/>
    <mergeCell ref="G118:H118"/>
    <mergeCell ref="I118:J118"/>
    <mergeCell ref="K118:L118"/>
    <mergeCell ref="M118:N118"/>
    <mergeCell ref="O118:P118"/>
    <mergeCell ref="Q118:R118"/>
    <mergeCell ref="K116:L116"/>
    <mergeCell ref="M116:N116"/>
    <mergeCell ref="O116:P116"/>
    <mergeCell ref="Q116:R116"/>
    <mergeCell ref="S116:T116"/>
    <mergeCell ref="U116:V116"/>
    <mergeCell ref="W116:X116"/>
    <mergeCell ref="Y116:Z116"/>
    <mergeCell ref="C117:D117"/>
    <mergeCell ref="E117:F117"/>
    <mergeCell ref="G117:H117"/>
    <mergeCell ref="I117:J117"/>
    <mergeCell ref="K117:L117"/>
    <mergeCell ref="M117:N117"/>
    <mergeCell ref="O117:P117"/>
    <mergeCell ref="Q117:R117"/>
    <mergeCell ref="S117:T117"/>
    <mergeCell ref="U117:V117"/>
    <mergeCell ref="W117:X117"/>
    <mergeCell ref="Y117:Z117"/>
    <mergeCell ref="K114:L114"/>
    <mergeCell ref="M114:N114"/>
    <mergeCell ref="O114:P114"/>
    <mergeCell ref="Q114:R114"/>
    <mergeCell ref="S114:T114"/>
    <mergeCell ref="U114:V114"/>
    <mergeCell ref="W114:X114"/>
    <mergeCell ref="Y114:Z114"/>
    <mergeCell ref="A115:B115"/>
    <mergeCell ref="K115:L115"/>
    <mergeCell ref="M115:N115"/>
    <mergeCell ref="O115:P115"/>
    <mergeCell ref="Q115:R115"/>
    <mergeCell ref="S115:T115"/>
    <mergeCell ref="U115:V115"/>
    <mergeCell ref="W115:X115"/>
    <mergeCell ref="Y115:Z115"/>
    <mergeCell ref="E115:F115"/>
    <mergeCell ref="G115:H115"/>
    <mergeCell ref="I115:J115"/>
    <mergeCell ref="K112:L112"/>
    <mergeCell ref="M112:N112"/>
    <mergeCell ref="O112:P112"/>
    <mergeCell ref="Q112:R112"/>
    <mergeCell ref="S112:T112"/>
    <mergeCell ref="U112:V112"/>
    <mergeCell ref="W112:X112"/>
    <mergeCell ref="Y112:Z112"/>
    <mergeCell ref="K113:L113"/>
    <mergeCell ref="M113:N113"/>
    <mergeCell ref="O113:P113"/>
    <mergeCell ref="Q113:R113"/>
    <mergeCell ref="S113:T113"/>
    <mergeCell ref="U113:V113"/>
    <mergeCell ref="W113:X113"/>
    <mergeCell ref="Y113:Z113"/>
    <mergeCell ref="K110:L110"/>
    <mergeCell ref="M110:N110"/>
    <mergeCell ref="O110:P110"/>
    <mergeCell ref="Q110:R110"/>
    <mergeCell ref="S110:T110"/>
    <mergeCell ref="U110:V110"/>
    <mergeCell ref="W110:X110"/>
    <mergeCell ref="Y110:Z110"/>
    <mergeCell ref="K111:L111"/>
    <mergeCell ref="M111:N111"/>
    <mergeCell ref="O111:P111"/>
    <mergeCell ref="Q111:R111"/>
    <mergeCell ref="S111:T111"/>
    <mergeCell ref="U111:V111"/>
    <mergeCell ref="W111:X111"/>
    <mergeCell ref="Y111:Z111"/>
    <mergeCell ref="K108:L108"/>
    <mergeCell ref="M108:N108"/>
    <mergeCell ref="O108:P108"/>
    <mergeCell ref="Q108:R108"/>
    <mergeCell ref="S108:T108"/>
    <mergeCell ref="U108:V108"/>
    <mergeCell ref="W108:X108"/>
    <mergeCell ref="Y108:Z108"/>
    <mergeCell ref="K109:L109"/>
    <mergeCell ref="M109:N109"/>
    <mergeCell ref="O109:P109"/>
    <mergeCell ref="Q109:R109"/>
    <mergeCell ref="S109:T109"/>
    <mergeCell ref="U109:V109"/>
    <mergeCell ref="W109:X109"/>
    <mergeCell ref="Y109:Z109"/>
    <mergeCell ref="K106:L106"/>
    <mergeCell ref="M106:N106"/>
    <mergeCell ref="O106:P106"/>
    <mergeCell ref="Q106:R106"/>
    <mergeCell ref="S106:T106"/>
    <mergeCell ref="U106:V106"/>
    <mergeCell ref="W106:X106"/>
    <mergeCell ref="Y106:Z106"/>
    <mergeCell ref="K107:L107"/>
    <mergeCell ref="M107:N107"/>
    <mergeCell ref="O107:P107"/>
    <mergeCell ref="Q107:R107"/>
    <mergeCell ref="S107:T107"/>
    <mergeCell ref="U107:V107"/>
    <mergeCell ref="W107:X107"/>
    <mergeCell ref="Y107:Z107"/>
    <mergeCell ref="K104:L104"/>
    <mergeCell ref="M104:N104"/>
    <mergeCell ref="O104:P104"/>
    <mergeCell ref="Q104:R104"/>
    <mergeCell ref="S104:T104"/>
    <mergeCell ref="U104:V104"/>
    <mergeCell ref="W104:X104"/>
    <mergeCell ref="Y104:Z104"/>
    <mergeCell ref="K105:L105"/>
    <mergeCell ref="M105:N105"/>
    <mergeCell ref="O105:P105"/>
    <mergeCell ref="Q105:R105"/>
    <mergeCell ref="S105:T105"/>
    <mergeCell ref="U105:V105"/>
    <mergeCell ref="W105:X105"/>
    <mergeCell ref="Y105:Z105"/>
    <mergeCell ref="K102:L102"/>
    <mergeCell ref="M102:N102"/>
    <mergeCell ref="O102:P102"/>
    <mergeCell ref="Q102:R102"/>
    <mergeCell ref="S102:T102"/>
    <mergeCell ref="U102:V102"/>
    <mergeCell ref="W102:X102"/>
    <mergeCell ref="Y102:Z102"/>
    <mergeCell ref="K103:L103"/>
    <mergeCell ref="M103:N103"/>
    <mergeCell ref="O103:P103"/>
    <mergeCell ref="Q103:R103"/>
    <mergeCell ref="S103:T103"/>
    <mergeCell ref="U103:V103"/>
    <mergeCell ref="W103:X103"/>
    <mergeCell ref="Y103:Z103"/>
    <mergeCell ref="K100:L100"/>
    <mergeCell ref="M100:N100"/>
    <mergeCell ref="O100:P100"/>
    <mergeCell ref="Q100:R100"/>
    <mergeCell ref="S100:T100"/>
    <mergeCell ref="U100:V100"/>
    <mergeCell ref="W100:X100"/>
    <mergeCell ref="Y100:Z100"/>
    <mergeCell ref="K101:L101"/>
    <mergeCell ref="M101:N101"/>
    <mergeCell ref="O101:P101"/>
    <mergeCell ref="Q101:R101"/>
    <mergeCell ref="S101:T101"/>
    <mergeCell ref="U101:V101"/>
    <mergeCell ref="W101:X101"/>
    <mergeCell ref="Y101:Z101"/>
    <mergeCell ref="K98:L98"/>
    <mergeCell ref="M98:N98"/>
    <mergeCell ref="O98:P98"/>
    <mergeCell ref="Q98:R98"/>
    <mergeCell ref="S98:T98"/>
    <mergeCell ref="U98:V98"/>
    <mergeCell ref="W98:X98"/>
    <mergeCell ref="Y98:Z98"/>
    <mergeCell ref="K99:L99"/>
    <mergeCell ref="M99:N99"/>
    <mergeCell ref="O99:P99"/>
    <mergeCell ref="Q99:R99"/>
    <mergeCell ref="S99:T99"/>
    <mergeCell ref="U99:V99"/>
    <mergeCell ref="W99:X99"/>
    <mergeCell ref="Y99:Z99"/>
    <mergeCell ref="K96:L96"/>
    <mergeCell ref="M96:N96"/>
    <mergeCell ref="O96:P96"/>
    <mergeCell ref="Q96:R96"/>
    <mergeCell ref="S96:T96"/>
    <mergeCell ref="U96:V96"/>
    <mergeCell ref="W96:X96"/>
    <mergeCell ref="Y96:Z96"/>
    <mergeCell ref="K97:L97"/>
    <mergeCell ref="M97:N97"/>
    <mergeCell ref="O97:P97"/>
    <mergeCell ref="Q97:R97"/>
    <mergeCell ref="S97:T97"/>
    <mergeCell ref="U97:V97"/>
    <mergeCell ref="W97:X97"/>
    <mergeCell ref="Y97:Z97"/>
    <mergeCell ref="K94:L94"/>
    <mergeCell ref="M94:N94"/>
    <mergeCell ref="O94:P94"/>
    <mergeCell ref="Q94:R94"/>
    <mergeCell ref="S94:T94"/>
    <mergeCell ref="U94:V94"/>
    <mergeCell ref="W94:X94"/>
    <mergeCell ref="Y94:Z94"/>
    <mergeCell ref="K95:L95"/>
    <mergeCell ref="M95:N95"/>
    <mergeCell ref="O95:P95"/>
    <mergeCell ref="Q95:R95"/>
    <mergeCell ref="S95:T95"/>
    <mergeCell ref="U95:V95"/>
    <mergeCell ref="W95:X95"/>
    <mergeCell ref="Y95:Z95"/>
    <mergeCell ref="K92:L92"/>
    <mergeCell ref="M92:N92"/>
    <mergeCell ref="O92:P92"/>
    <mergeCell ref="Q92:R92"/>
    <mergeCell ref="S92:T92"/>
    <mergeCell ref="U92:V92"/>
    <mergeCell ref="W92:X92"/>
    <mergeCell ref="Y92:Z92"/>
    <mergeCell ref="K93:L93"/>
    <mergeCell ref="M93:N93"/>
    <mergeCell ref="O93:P93"/>
    <mergeCell ref="Q93:R93"/>
    <mergeCell ref="S93:T93"/>
    <mergeCell ref="U93:V93"/>
    <mergeCell ref="W93:X93"/>
    <mergeCell ref="Y93:Z93"/>
    <mergeCell ref="K90:L90"/>
    <mergeCell ref="M90:N90"/>
    <mergeCell ref="O90:P90"/>
    <mergeCell ref="Q90:R90"/>
    <mergeCell ref="S90:T90"/>
    <mergeCell ref="U90:V90"/>
    <mergeCell ref="W90:X90"/>
    <mergeCell ref="Y90:Z90"/>
    <mergeCell ref="K91:L91"/>
    <mergeCell ref="M91:N91"/>
    <mergeCell ref="O91:P91"/>
    <mergeCell ref="Q91:R91"/>
    <mergeCell ref="S91:T91"/>
    <mergeCell ref="U91:V91"/>
    <mergeCell ref="W91:X91"/>
    <mergeCell ref="Y91:Z91"/>
    <mergeCell ref="K88:L88"/>
    <mergeCell ref="M88:N88"/>
    <mergeCell ref="O88:P88"/>
    <mergeCell ref="Q88:R88"/>
    <mergeCell ref="S88:T88"/>
    <mergeCell ref="U88:V88"/>
    <mergeCell ref="W88:X88"/>
    <mergeCell ref="Y88:Z88"/>
    <mergeCell ref="K89:L89"/>
    <mergeCell ref="M89:N89"/>
    <mergeCell ref="O89:P89"/>
    <mergeCell ref="Q89:R89"/>
    <mergeCell ref="S89:T89"/>
    <mergeCell ref="U89:V89"/>
    <mergeCell ref="W89:X89"/>
    <mergeCell ref="Y89:Z89"/>
    <mergeCell ref="K86:R86"/>
    <mergeCell ref="S86:Z86"/>
    <mergeCell ref="K87:L87"/>
    <mergeCell ref="M87:N87"/>
    <mergeCell ref="O87:P87"/>
    <mergeCell ref="Q87:R87"/>
    <mergeCell ref="S87:T87"/>
    <mergeCell ref="U87:V87"/>
    <mergeCell ref="W87:X87"/>
    <mergeCell ref="Y87:Z87"/>
    <mergeCell ref="K79:R79"/>
    <mergeCell ref="S79:Z79"/>
    <mergeCell ref="C80:D80"/>
    <mergeCell ref="E80:F80"/>
    <mergeCell ref="G80:H80"/>
    <mergeCell ref="I80:J80"/>
    <mergeCell ref="K80:L80"/>
    <mergeCell ref="M80:N80"/>
    <mergeCell ref="O80:P80"/>
    <mergeCell ref="Q80:R80"/>
    <mergeCell ref="S80:T80"/>
    <mergeCell ref="U80:V80"/>
    <mergeCell ref="W80:X80"/>
    <mergeCell ref="Y80:Z80"/>
    <mergeCell ref="K77:L77"/>
    <mergeCell ref="M77:N77"/>
    <mergeCell ref="O77:P77"/>
    <mergeCell ref="Q77:R77"/>
    <mergeCell ref="S77:T77"/>
    <mergeCell ref="U77:V77"/>
    <mergeCell ref="W77:X77"/>
    <mergeCell ref="Y77:Z77"/>
    <mergeCell ref="A78:Z78"/>
    <mergeCell ref="A77:B77"/>
    <mergeCell ref="C77:D77"/>
    <mergeCell ref="E77:F77"/>
    <mergeCell ref="G77:H77"/>
    <mergeCell ref="I77:J77"/>
    <mergeCell ref="A79:B81"/>
    <mergeCell ref="C79:J79"/>
    <mergeCell ref="K75:L75"/>
    <mergeCell ref="M75:N75"/>
    <mergeCell ref="O75:P75"/>
    <mergeCell ref="Q75:R75"/>
    <mergeCell ref="S75:T75"/>
    <mergeCell ref="U75:V75"/>
    <mergeCell ref="W75:X75"/>
    <mergeCell ref="Y75:Z75"/>
    <mergeCell ref="A76:B76"/>
    <mergeCell ref="C76:D76"/>
    <mergeCell ref="E76:F76"/>
    <mergeCell ref="G76:H76"/>
    <mergeCell ref="I76:J76"/>
    <mergeCell ref="K76:L76"/>
    <mergeCell ref="M76:N76"/>
    <mergeCell ref="O76:P76"/>
    <mergeCell ref="Q76:R76"/>
    <mergeCell ref="S76:T76"/>
    <mergeCell ref="U76:V76"/>
    <mergeCell ref="W76:X76"/>
    <mergeCell ref="Y76:Z76"/>
    <mergeCell ref="I75:J75"/>
    <mergeCell ref="A75:B75"/>
    <mergeCell ref="C75:D75"/>
    <mergeCell ref="E75:F75"/>
    <mergeCell ref="G75:H75"/>
    <mergeCell ref="K73:L73"/>
    <mergeCell ref="M73:N73"/>
    <mergeCell ref="O73:P73"/>
    <mergeCell ref="Q73:R73"/>
    <mergeCell ref="S73:T73"/>
    <mergeCell ref="U73:V73"/>
    <mergeCell ref="W73:X73"/>
    <mergeCell ref="Y73:Z73"/>
    <mergeCell ref="K74:L74"/>
    <mergeCell ref="M74:N74"/>
    <mergeCell ref="O74:P74"/>
    <mergeCell ref="Q74:R74"/>
    <mergeCell ref="S74:T74"/>
    <mergeCell ref="U74:V74"/>
    <mergeCell ref="W74:X74"/>
    <mergeCell ref="Y74:Z74"/>
    <mergeCell ref="K71:L71"/>
    <mergeCell ref="M71:N71"/>
    <mergeCell ref="O71:P71"/>
    <mergeCell ref="Q71:R71"/>
    <mergeCell ref="S71:T71"/>
    <mergeCell ref="U71:V71"/>
    <mergeCell ref="W71:X71"/>
    <mergeCell ref="Y71:Z71"/>
    <mergeCell ref="K72:L72"/>
    <mergeCell ref="M72:N72"/>
    <mergeCell ref="O72:P72"/>
    <mergeCell ref="Q72:R72"/>
    <mergeCell ref="S72:T72"/>
    <mergeCell ref="U72:V72"/>
    <mergeCell ref="W72:X72"/>
    <mergeCell ref="Y72:Z72"/>
    <mergeCell ref="K69:L69"/>
    <mergeCell ref="M69:N69"/>
    <mergeCell ref="O69:P69"/>
    <mergeCell ref="Q69:R69"/>
    <mergeCell ref="S69:T69"/>
    <mergeCell ref="U69:V69"/>
    <mergeCell ref="W69:X69"/>
    <mergeCell ref="Y69:Z69"/>
    <mergeCell ref="K70:L70"/>
    <mergeCell ref="M70:N70"/>
    <mergeCell ref="O70:P70"/>
    <mergeCell ref="Q70:R70"/>
    <mergeCell ref="S70:T70"/>
    <mergeCell ref="U70:V70"/>
    <mergeCell ref="W70:X70"/>
    <mergeCell ref="Y70:Z70"/>
    <mergeCell ref="K67:L67"/>
    <mergeCell ref="M67:N67"/>
    <mergeCell ref="O67:P67"/>
    <mergeCell ref="Q67:R67"/>
    <mergeCell ref="S67:T67"/>
    <mergeCell ref="U67:V67"/>
    <mergeCell ref="W67:X67"/>
    <mergeCell ref="Y67:Z67"/>
    <mergeCell ref="K68:L68"/>
    <mergeCell ref="M68:N68"/>
    <mergeCell ref="O68:P68"/>
    <mergeCell ref="Q68:R68"/>
    <mergeCell ref="S68:T68"/>
    <mergeCell ref="U68:V68"/>
    <mergeCell ref="W68:X68"/>
    <mergeCell ref="Y68:Z68"/>
    <mergeCell ref="K65:L65"/>
    <mergeCell ref="M65:N65"/>
    <mergeCell ref="O65:P65"/>
    <mergeCell ref="Q65:R65"/>
    <mergeCell ref="S65:T65"/>
    <mergeCell ref="U65:V65"/>
    <mergeCell ref="W65:X65"/>
    <mergeCell ref="Y65:Z65"/>
    <mergeCell ref="K66:L66"/>
    <mergeCell ref="M66:N66"/>
    <mergeCell ref="O66:P66"/>
    <mergeCell ref="Q66:R66"/>
    <mergeCell ref="S66:T66"/>
    <mergeCell ref="U66:V66"/>
    <mergeCell ref="W66:X66"/>
    <mergeCell ref="Y66:Z66"/>
    <mergeCell ref="K63:L63"/>
    <mergeCell ref="M63:N63"/>
    <mergeCell ref="O63:P63"/>
    <mergeCell ref="Q63:R63"/>
    <mergeCell ref="S63:T63"/>
    <mergeCell ref="U63:V63"/>
    <mergeCell ref="W63:X63"/>
    <mergeCell ref="Y63:Z63"/>
    <mergeCell ref="K64:L64"/>
    <mergeCell ref="M64:N64"/>
    <mergeCell ref="O64:P64"/>
    <mergeCell ref="Q64:R64"/>
    <mergeCell ref="S64:T64"/>
    <mergeCell ref="U64:V64"/>
    <mergeCell ref="W64:X64"/>
    <mergeCell ref="Y64:Z64"/>
    <mergeCell ref="K61:L61"/>
    <mergeCell ref="M61:N61"/>
    <mergeCell ref="O61:P61"/>
    <mergeCell ref="Q61:R61"/>
    <mergeCell ref="S61:T61"/>
    <mergeCell ref="U61:V61"/>
    <mergeCell ref="W61:X61"/>
    <mergeCell ref="Y61:Z61"/>
    <mergeCell ref="K62:L62"/>
    <mergeCell ref="M62:N62"/>
    <mergeCell ref="O62:P62"/>
    <mergeCell ref="Q62:R62"/>
    <mergeCell ref="S62:T62"/>
    <mergeCell ref="U62:V62"/>
    <mergeCell ref="W62:X62"/>
    <mergeCell ref="Y62:Z62"/>
    <mergeCell ref="K59:L59"/>
    <mergeCell ref="M59:N59"/>
    <mergeCell ref="O59:P59"/>
    <mergeCell ref="Q59:R59"/>
    <mergeCell ref="S59:T59"/>
    <mergeCell ref="U59:V59"/>
    <mergeCell ref="W59:X59"/>
    <mergeCell ref="Y59:Z59"/>
    <mergeCell ref="K60:L60"/>
    <mergeCell ref="M60:N60"/>
    <mergeCell ref="O60:P60"/>
    <mergeCell ref="Q60:R60"/>
    <mergeCell ref="S60:T60"/>
    <mergeCell ref="U60:V60"/>
    <mergeCell ref="W60:X60"/>
    <mergeCell ref="Y60:Z60"/>
    <mergeCell ref="K57:L57"/>
    <mergeCell ref="M57:N57"/>
    <mergeCell ref="O57:P57"/>
    <mergeCell ref="Q57:R57"/>
    <mergeCell ref="S57:T57"/>
    <mergeCell ref="U57:V57"/>
    <mergeCell ref="W57:X57"/>
    <mergeCell ref="Y57:Z57"/>
    <mergeCell ref="K58:L58"/>
    <mergeCell ref="M58:N58"/>
    <mergeCell ref="O58:P58"/>
    <mergeCell ref="Q58:R58"/>
    <mergeCell ref="S58:T58"/>
    <mergeCell ref="U58:V58"/>
    <mergeCell ref="W58:X58"/>
    <mergeCell ref="Y58:Z58"/>
    <mergeCell ref="K55:L55"/>
    <mergeCell ref="M55:N55"/>
    <mergeCell ref="O55:P55"/>
    <mergeCell ref="Q55:R55"/>
    <mergeCell ref="S55:T55"/>
    <mergeCell ref="U55:V55"/>
    <mergeCell ref="W55:X55"/>
    <mergeCell ref="Y55:Z55"/>
    <mergeCell ref="K56:L56"/>
    <mergeCell ref="M56:N56"/>
    <mergeCell ref="O56:P56"/>
    <mergeCell ref="Q56:R56"/>
    <mergeCell ref="S56:T56"/>
    <mergeCell ref="U56:V56"/>
    <mergeCell ref="W56:X56"/>
    <mergeCell ref="Y56:Z56"/>
    <mergeCell ref="A54:B54"/>
    <mergeCell ref="K54:L54"/>
    <mergeCell ref="M54:N54"/>
    <mergeCell ref="O54:P54"/>
    <mergeCell ref="Q54:R54"/>
    <mergeCell ref="S54:T54"/>
    <mergeCell ref="U54:V54"/>
    <mergeCell ref="W54:X54"/>
    <mergeCell ref="Y54:Z54"/>
    <mergeCell ref="A53:B53"/>
    <mergeCell ref="K53:L53"/>
    <mergeCell ref="M53:N53"/>
    <mergeCell ref="O53:P53"/>
    <mergeCell ref="Q53:R53"/>
    <mergeCell ref="S53:T53"/>
    <mergeCell ref="U53:V53"/>
    <mergeCell ref="W53:X53"/>
    <mergeCell ref="Y53:Z53"/>
    <mergeCell ref="C54:D54"/>
    <mergeCell ref="E54:F54"/>
    <mergeCell ref="G54:H54"/>
    <mergeCell ref="I54:J54"/>
    <mergeCell ref="K52:L52"/>
    <mergeCell ref="M52:N52"/>
    <mergeCell ref="O52:P52"/>
    <mergeCell ref="Q52:R52"/>
    <mergeCell ref="S52:T52"/>
    <mergeCell ref="U52:V52"/>
    <mergeCell ref="W52:X52"/>
    <mergeCell ref="Y52:Z52"/>
    <mergeCell ref="A51:B51"/>
    <mergeCell ref="K51:L51"/>
    <mergeCell ref="M51:N51"/>
    <mergeCell ref="O51:P51"/>
    <mergeCell ref="Q51:R51"/>
    <mergeCell ref="S51:T51"/>
    <mergeCell ref="U51:V51"/>
    <mergeCell ref="W51:X51"/>
    <mergeCell ref="Y51:Z51"/>
    <mergeCell ref="K49:L49"/>
    <mergeCell ref="M49:N49"/>
    <mergeCell ref="O49:P49"/>
    <mergeCell ref="Q49:R49"/>
    <mergeCell ref="S49:T49"/>
    <mergeCell ref="U49:V49"/>
    <mergeCell ref="W49:X49"/>
    <mergeCell ref="Y49:Z49"/>
    <mergeCell ref="K50:L50"/>
    <mergeCell ref="M50:N50"/>
    <mergeCell ref="O50:P50"/>
    <mergeCell ref="Q50:R50"/>
    <mergeCell ref="S50:T50"/>
    <mergeCell ref="U50:V50"/>
    <mergeCell ref="W50:X50"/>
    <mergeCell ref="Y50:Z50"/>
    <mergeCell ref="K47:L47"/>
    <mergeCell ref="M47:N47"/>
    <mergeCell ref="O47:P47"/>
    <mergeCell ref="Q47:R47"/>
    <mergeCell ref="S47:T47"/>
    <mergeCell ref="U47:V47"/>
    <mergeCell ref="W47:X47"/>
    <mergeCell ref="Y47:Z47"/>
    <mergeCell ref="K48:L48"/>
    <mergeCell ref="M48:N48"/>
    <mergeCell ref="O48:P48"/>
    <mergeCell ref="Q48:R48"/>
    <mergeCell ref="S48:T48"/>
    <mergeCell ref="U48:V48"/>
    <mergeCell ref="W48:X48"/>
    <mergeCell ref="Y48:Z48"/>
    <mergeCell ref="A1:Z1"/>
    <mergeCell ref="A44:J44"/>
    <mergeCell ref="A45:B46"/>
    <mergeCell ref="C45:J45"/>
    <mergeCell ref="K45:R45"/>
    <mergeCell ref="S45:Z45"/>
    <mergeCell ref="K46:L46"/>
    <mergeCell ref="M46:N46"/>
    <mergeCell ref="O46:P46"/>
    <mergeCell ref="Q46:R46"/>
    <mergeCell ref="S46:T46"/>
    <mergeCell ref="U46:V46"/>
    <mergeCell ref="W46:X46"/>
    <mergeCell ref="Y46:Z46"/>
    <mergeCell ref="S35:T35"/>
    <mergeCell ref="U35:V35"/>
    <mergeCell ref="W35:X35"/>
    <mergeCell ref="Y35:Z35"/>
    <mergeCell ref="S36:T36"/>
    <mergeCell ref="U36:V36"/>
    <mergeCell ref="W36:X36"/>
    <mergeCell ref="Y36:Z36"/>
    <mergeCell ref="K39:L39"/>
    <mergeCell ref="M39:N39"/>
    <mergeCell ref="O39:P39"/>
    <mergeCell ref="Q39:R39"/>
    <mergeCell ref="S39:T39"/>
    <mergeCell ref="U39:V39"/>
    <mergeCell ref="W39:X39"/>
    <mergeCell ref="Y39:Z39"/>
    <mergeCell ref="A37:Z37"/>
    <mergeCell ref="A38:B40"/>
    <mergeCell ref="K38:R38"/>
    <mergeCell ref="S38:Z38"/>
    <mergeCell ref="S32:T32"/>
    <mergeCell ref="U32:V32"/>
    <mergeCell ref="W32:X32"/>
    <mergeCell ref="Y32:Z32"/>
    <mergeCell ref="S33:T33"/>
    <mergeCell ref="U33:V33"/>
    <mergeCell ref="W33:X33"/>
    <mergeCell ref="Y33:Z33"/>
    <mergeCell ref="S34:T34"/>
    <mergeCell ref="U34:V34"/>
    <mergeCell ref="W34:X34"/>
    <mergeCell ref="Y34:Z34"/>
    <mergeCell ref="S29:T29"/>
    <mergeCell ref="U29:V29"/>
    <mergeCell ref="W29:X29"/>
    <mergeCell ref="Y29:Z29"/>
    <mergeCell ref="S30:T30"/>
    <mergeCell ref="U30:V30"/>
    <mergeCell ref="W30:X30"/>
    <mergeCell ref="Y30:Z30"/>
    <mergeCell ref="S31:T31"/>
    <mergeCell ref="U31:V31"/>
    <mergeCell ref="W31:X31"/>
    <mergeCell ref="Y31:Z31"/>
    <mergeCell ref="S26:T26"/>
    <mergeCell ref="U26:V26"/>
    <mergeCell ref="W26:X26"/>
    <mergeCell ref="Y26:Z26"/>
    <mergeCell ref="S27:T27"/>
    <mergeCell ref="U27:V27"/>
    <mergeCell ref="W27:X27"/>
    <mergeCell ref="Y27:Z27"/>
    <mergeCell ref="S28:T28"/>
    <mergeCell ref="U28:V28"/>
    <mergeCell ref="W28:X28"/>
    <mergeCell ref="Y28:Z28"/>
    <mergeCell ref="S23:T23"/>
    <mergeCell ref="U23:V23"/>
    <mergeCell ref="W23:X23"/>
    <mergeCell ref="Y23:Z23"/>
    <mergeCell ref="S24:T24"/>
    <mergeCell ref="U24:V24"/>
    <mergeCell ref="W24:X24"/>
    <mergeCell ref="Y24:Z24"/>
    <mergeCell ref="S25:T25"/>
    <mergeCell ref="U25:V25"/>
    <mergeCell ref="W25:X25"/>
    <mergeCell ref="Y25:Z25"/>
    <mergeCell ref="S20:T20"/>
    <mergeCell ref="U20:V20"/>
    <mergeCell ref="W20:X20"/>
    <mergeCell ref="Y20:Z20"/>
    <mergeCell ref="S21:T21"/>
    <mergeCell ref="U21:V21"/>
    <mergeCell ref="W21:X21"/>
    <mergeCell ref="Y21:Z21"/>
    <mergeCell ref="S22:T22"/>
    <mergeCell ref="U22:V22"/>
    <mergeCell ref="W22:X22"/>
    <mergeCell ref="Y22:Z22"/>
    <mergeCell ref="S17:T17"/>
    <mergeCell ref="U17:V17"/>
    <mergeCell ref="W17:X17"/>
    <mergeCell ref="Y17:Z17"/>
    <mergeCell ref="S18:T18"/>
    <mergeCell ref="U18:V18"/>
    <mergeCell ref="W18:X18"/>
    <mergeCell ref="Y18:Z18"/>
    <mergeCell ref="S19:T19"/>
    <mergeCell ref="U19:V19"/>
    <mergeCell ref="W19:X19"/>
    <mergeCell ref="Y19:Z19"/>
    <mergeCell ref="S14:T14"/>
    <mergeCell ref="U14:V14"/>
    <mergeCell ref="W14:X14"/>
    <mergeCell ref="Y14:Z14"/>
    <mergeCell ref="S15:T15"/>
    <mergeCell ref="U15:V15"/>
    <mergeCell ref="W15:X15"/>
    <mergeCell ref="Y15:Z15"/>
    <mergeCell ref="S16:T16"/>
    <mergeCell ref="U16:V16"/>
    <mergeCell ref="W16:X16"/>
    <mergeCell ref="Y16:Z16"/>
    <mergeCell ref="S11:T11"/>
    <mergeCell ref="U11:V11"/>
    <mergeCell ref="W11:X11"/>
    <mergeCell ref="Y11:Z11"/>
    <mergeCell ref="S12:T12"/>
    <mergeCell ref="U12:V12"/>
    <mergeCell ref="W12:X12"/>
    <mergeCell ref="Y12:Z12"/>
    <mergeCell ref="S13:T13"/>
    <mergeCell ref="U13:V13"/>
    <mergeCell ref="W13:X13"/>
    <mergeCell ref="Y13:Z13"/>
    <mergeCell ref="Y8:Z8"/>
    <mergeCell ref="S9:T9"/>
    <mergeCell ref="U9:V9"/>
    <mergeCell ref="W9:X9"/>
    <mergeCell ref="Y9:Z9"/>
    <mergeCell ref="S10:T10"/>
    <mergeCell ref="U10:V10"/>
    <mergeCell ref="W10:X10"/>
    <mergeCell ref="Y10:Z10"/>
    <mergeCell ref="K35:L35"/>
    <mergeCell ref="M35:N35"/>
    <mergeCell ref="O35:P35"/>
    <mergeCell ref="Q35:R35"/>
    <mergeCell ref="K36:L36"/>
    <mergeCell ref="M36:N36"/>
    <mergeCell ref="O36:P36"/>
    <mergeCell ref="Q36:R36"/>
    <mergeCell ref="K33:L33"/>
    <mergeCell ref="M33:N33"/>
    <mergeCell ref="O33:P33"/>
    <mergeCell ref="Q33:R33"/>
    <mergeCell ref="K34:L34"/>
    <mergeCell ref="M34:N34"/>
    <mergeCell ref="O34:P34"/>
    <mergeCell ref="Q34:R34"/>
    <mergeCell ref="K26:L26"/>
    <mergeCell ref="M26:N26"/>
    <mergeCell ref="O26:P26"/>
    <mergeCell ref="Q26:R26"/>
    <mergeCell ref="K27:L27"/>
    <mergeCell ref="M27:N27"/>
    <mergeCell ref="O27:P27"/>
    <mergeCell ref="S4:Z4"/>
    <mergeCell ref="S5:T5"/>
    <mergeCell ref="U5:V5"/>
    <mergeCell ref="W5:X5"/>
    <mergeCell ref="Y5:Z5"/>
    <mergeCell ref="S6:T6"/>
    <mergeCell ref="U6:V6"/>
    <mergeCell ref="W6:X6"/>
    <mergeCell ref="Y6:Z6"/>
    <mergeCell ref="S7:T7"/>
    <mergeCell ref="U7:V7"/>
    <mergeCell ref="W7:X7"/>
    <mergeCell ref="Y7:Z7"/>
    <mergeCell ref="S8:T8"/>
    <mergeCell ref="U8:V8"/>
    <mergeCell ref="W8:X8"/>
    <mergeCell ref="K32:L32"/>
    <mergeCell ref="M32:N32"/>
    <mergeCell ref="O32:P32"/>
    <mergeCell ref="Q32:R32"/>
    <mergeCell ref="K29:L29"/>
    <mergeCell ref="M29:N29"/>
    <mergeCell ref="O29:P29"/>
    <mergeCell ref="Q29:R29"/>
    <mergeCell ref="K30:L30"/>
    <mergeCell ref="M30:N30"/>
    <mergeCell ref="O30:P30"/>
    <mergeCell ref="Q30:R30"/>
    <mergeCell ref="K31:L31"/>
    <mergeCell ref="M31:N31"/>
    <mergeCell ref="O31:P31"/>
    <mergeCell ref="Q31:R31"/>
    <mergeCell ref="Q27:R27"/>
    <mergeCell ref="K28:L28"/>
    <mergeCell ref="M28:N28"/>
    <mergeCell ref="O28:P28"/>
    <mergeCell ref="Q28:R28"/>
    <mergeCell ref="K23:L23"/>
    <mergeCell ref="M23:N23"/>
    <mergeCell ref="O23:P23"/>
    <mergeCell ref="Q23:R23"/>
    <mergeCell ref="K24:L24"/>
    <mergeCell ref="M24:N24"/>
    <mergeCell ref="O24:P24"/>
    <mergeCell ref="Q24:R24"/>
    <mergeCell ref="K25:L25"/>
    <mergeCell ref="M25:N25"/>
    <mergeCell ref="O25:P25"/>
    <mergeCell ref="Q25:R25"/>
    <mergeCell ref="M20:N20"/>
    <mergeCell ref="O20:P20"/>
    <mergeCell ref="Q20:R20"/>
    <mergeCell ref="K21:L21"/>
    <mergeCell ref="M21:N21"/>
    <mergeCell ref="O21:P21"/>
    <mergeCell ref="Q21:R21"/>
    <mergeCell ref="K22:L22"/>
    <mergeCell ref="M22:N22"/>
    <mergeCell ref="O22:P22"/>
    <mergeCell ref="Q22:R22"/>
    <mergeCell ref="K17:L17"/>
    <mergeCell ref="M17:N17"/>
    <mergeCell ref="O17:P17"/>
    <mergeCell ref="Q17:R17"/>
    <mergeCell ref="K18:L18"/>
    <mergeCell ref="M18:N18"/>
    <mergeCell ref="O18:P18"/>
    <mergeCell ref="Q18:R18"/>
    <mergeCell ref="K19:L19"/>
    <mergeCell ref="M19:N19"/>
    <mergeCell ref="O19:P19"/>
    <mergeCell ref="Q19:R19"/>
    <mergeCell ref="M14:N14"/>
    <mergeCell ref="O14:P14"/>
    <mergeCell ref="Q14:R14"/>
    <mergeCell ref="K15:L15"/>
    <mergeCell ref="M15:N15"/>
    <mergeCell ref="O15:P15"/>
    <mergeCell ref="Q15:R15"/>
    <mergeCell ref="K16:L16"/>
    <mergeCell ref="M16:N16"/>
    <mergeCell ref="O16:P16"/>
    <mergeCell ref="Q16:R16"/>
    <mergeCell ref="K11:L11"/>
    <mergeCell ref="M11:N11"/>
    <mergeCell ref="O11:P11"/>
    <mergeCell ref="Q11:R11"/>
    <mergeCell ref="K12:L12"/>
    <mergeCell ref="M12:N12"/>
    <mergeCell ref="O12:P12"/>
    <mergeCell ref="Q12:R12"/>
    <mergeCell ref="K13:L13"/>
    <mergeCell ref="M13:N13"/>
    <mergeCell ref="O13:P13"/>
    <mergeCell ref="Q13:R13"/>
    <mergeCell ref="M8:N8"/>
    <mergeCell ref="O8:P8"/>
    <mergeCell ref="Q8:R8"/>
    <mergeCell ref="K9:L9"/>
    <mergeCell ref="M9:N9"/>
    <mergeCell ref="O9:P9"/>
    <mergeCell ref="Q9:R9"/>
    <mergeCell ref="K10:L10"/>
    <mergeCell ref="M10:N10"/>
    <mergeCell ref="O10:P10"/>
    <mergeCell ref="Q10:R10"/>
    <mergeCell ref="G6:H6"/>
    <mergeCell ref="G7:H7"/>
    <mergeCell ref="A3:J3"/>
    <mergeCell ref="C4:J4"/>
    <mergeCell ref="A4:B5"/>
    <mergeCell ref="K4:R4"/>
    <mergeCell ref="K5:L5"/>
    <mergeCell ref="M5:N5"/>
    <mergeCell ref="O5:P5"/>
    <mergeCell ref="Q5:R5"/>
    <mergeCell ref="K6:L6"/>
    <mergeCell ref="M6:N6"/>
    <mergeCell ref="O6:P6"/>
    <mergeCell ref="Q6:R6"/>
    <mergeCell ref="K7:L7"/>
    <mergeCell ref="M7:N7"/>
    <mergeCell ref="O7:P7"/>
    <mergeCell ref="Q7:R7"/>
    <mergeCell ref="A9:B9"/>
    <mergeCell ref="G8:H8"/>
    <mergeCell ref="G5:H5"/>
    <mergeCell ref="A33:B33"/>
    <mergeCell ref="A10:B10"/>
    <mergeCell ref="A11:B11"/>
    <mergeCell ref="A12:B12"/>
    <mergeCell ref="A13:B13"/>
    <mergeCell ref="A14:B14"/>
    <mergeCell ref="A15:B15"/>
    <mergeCell ref="A16:B16"/>
    <mergeCell ref="A17:B17"/>
    <mergeCell ref="A18:B18"/>
    <mergeCell ref="A19:B19"/>
    <mergeCell ref="A20:B20"/>
    <mergeCell ref="C24:D24"/>
    <mergeCell ref="C25:D25"/>
    <mergeCell ref="C26:D26"/>
    <mergeCell ref="C27:D27"/>
    <mergeCell ref="K8:L8"/>
    <mergeCell ref="K14:L14"/>
    <mergeCell ref="K20:L20"/>
    <mergeCell ref="E33:F33"/>
    <mergeCell ref="G33:H33"/>
    <mergeCell ref="I33:J33"/>
    <mergeCell ref="E20:F20"/>
    <mergeCell ref="E21:F21"/>
    <mergeCell ref="E10:F10"/>
    <mergeCell ref="E11:F11"/>
    <mergeCell ref="E12:F12"/>
    <mergeCell ref="E13:F13"/>
    <mergeCell ref="E14:F14"/>
    <mergeCell ref="E15:F15"/>
    <mergeCell ref="E28:F28"/>
    <mergeCell ref="E29:F29"/>
    <mergeCell ref="I5:J5"/>
    <mergeCell ref="C56:D56"/>
    <mergeCell ref="E56:F56"/>
    <mergeCell ref="G56:H56"/>
    <mergeCell ref="I56:J56"/>
    <mergeCell ref="C16:D16"/>
    <mergeCell ref="C17:D17"/>
    <mergeCell ref="C18:D18"/>
    <mergeCell ref="C19:D19"/>
    <mergeCell ref="C20:D20"/>
    <mergeCell ref="C10:D10"/>
    <mergeCell ref="C11:D11"/>
    <mergeCell ref="C12:D12"/>
    <mergeCell ref="C13:D13"/>
    <mergeCell ref="C14:D14"/>
    <mergeCell ref="C15:D15"/>
    <mergeCell ref="C33:D33"/>
    <mergeCell ref="C22:D22"/>
    <mergeCell ref="C23:D23"/>
    <mergeCell ref="C5:D5"/>
    <mergeCell ref="E5:F5"/>
    <mergeCell ref="C6:D6"/>
    <mergeCell ref="C7:D7"/>
    <mergeCell ref="C8:D8"/>
    <mergeCell ref="C9:D9"/>
    <mergeCell ref="C38:J38"/>
    <mergeCell ref="E36:F36"/>
    <mergeCell ref="I35:J35"/>
    <mergeCell ref="E16:F16"/>
    <mergeCell ref="E17:F17"/>
    <mergeCell ref="E18:F18"/>
    <mergeCell ref="E19:F19"/>
    <mergeCell ref="G58:H58"/>
    <mergeCell ref="I58:J58"/>
    <mergeCell ref="A59:B59"/>
    <mergeCell ref="C59:D59"/>
    <mergeCell ref="E59:F59"/>
    <mergeCell ref="G59:H59"/>
    <mergeCell ref="I59:J59"/>
    <mergeCell ref="E62:F62"/>
    <mergeCell ref="G62:H62"/>
    <mergeCell ref="I62:J62"/>
    <mergeCell ref="G9:H9"/>
    <mergeCell ref="G35:H35"/>
    <mergeCell ref="I6:J6"/>
    <mergeCell ref="I7:J7"/>
    <mergeCell ref="I8:J8"/>
    <mergeCell ref="I9:J9"/>
    <mergeCell ref="C35:D35"/>
    <mergeCell ref="E6:F6"/>
    <mergeCell ref="E7:F7"/>
    <mergeCell ref="E8:F8"/>
    <mergeCell ref="E9:F9"/>
    <mergeCell ref="E35:F35"/>
    <mergeCell ref="A35:B35"/>
    <mergeCell ref="A36:B36"/>
    <mergeCell ref="A6:B6"/>
    <mergeCell ref="A7:B7"/>
    <mergeCell ref="A8:B8"/>
    <mergeCell ref="A28:B28"/>
    <mergeCell ref="A29:B29"/>
    <mergeCell ref="A30:B30"/>
    <mergeCell ref="A31:B31"/>
    <mergeCell ref="A32:B32"/>
    <mergeCell ref="I60:J60"/>
    <mergeCell ref="A61:B61"/>
    <mergeCell ref="C61:D61"/>
    <mergeCell ref="E61:F61"/>
    <mergeCell ref="G61:H61"/>
    <mergeCell ref="I61:J61"/>
    <mergeCell ref="A21:B21"/>
    <mergeCell ref="A22:B22"/>
    <mergeCell ref="A23:B23"/>
    <mergeCell ref="A24:B24"/>
    <mergeCell ref="A25:B25"/>
    <mergeCell ref="A26:B26"/>
    <mergeCell ref="A27:B27"/>
    <mergeCell ref="A41:B41"/>
    <mergeCell ref="C39:D39"/>
    <mergeCell ref="E39:F39"/>
    <mergeCell ref="G39:H39"/>
    <mergeCell ref="I39:J39"/>
    <mergeCell ref="C21:D21"/>
    <mergeCell ref="C28:D28"/>
    <mergeCell ref="C29:D29"/>
    <mergeCell ref="C30:D30"/>
    <mergeCell ref="C31:D31"/>
    <mergeCell ref="C32:D32"/>
    <mergeCell ref="A57:B57"/>
    <mergeCell ref="C57:D57"/>
    <mergeCell ref="E57:F57"/>
    <mergeCell ref="G57:H57"/>
    <mergeCell ref="I57:J57"/>
    <mergeCell ref="A58:B58"/>
    <mergeCell ref="C58:D58"/>
    <mergeCell ref="E58:F58"/>
    <mergeCell ref="E30:F30"/>
    <mergeCell ref="E31:F31"/>
    <mergeCell ref="E32:F32"/>
    <mergeCell ref="E22:F22"/>
    <mergeCell ref="E23:F23"/>
    <mergeCell ref="E24:F24"/>
    <mergeCell ref="E25:F25"/>
    <mergeCell ref="E26:F26"/>
    <mergeCell ref="E27:F27"/>
    <mergeCell ref="G16:H16"/>
    <mergeCell ref="G17:H17"/>
    <mergeCell ref="G18:H18"/>
    <mergeCell ref="G19:H19"/>
    <mergeCell ref="G20:H20"/>
    <mergeCell ref="G21:H21"/>
    <mergeCell ref="G10:H10"/>
    <mergeCell ref="G11:H11"/>
    <mergeCell ref="G12:H12"/>
    <mergeCell ref="G13:H13"/>
    <mergeCell ref="G14:H14"/>
    <mergeCell ref="G15:H15"/>
    <mergeCell ref="G28:H28"/>
    <mergeCell ref="G29:H29"/>
    <mergeCell ref="G30:H30"/>
    <mergeCell ref="G31:H31"/>
    <mergeCell ref="G32:H32"/>
    <mergeCell ref="G22:H22"/>
    <mergeCell ref="G23:H23"/>
    <mergeCell ref="G24:H24"/>
    <mergeCell ref="G25:H25"/>
    <mergeCell ref="G26:H26"/>
    <mergeCell ref="G27:H27"/>
    <mergeCell ref="I16:J16"/>
    <mergeCell ref="I17:J17"/>
    <mergeCell ref="I18:J18"/>
    <mergeCell ref="I19:J19"/>
    <mergeCell ref="I20:J20"/>
    <mergeCell ref="I21:J21"/>
    <mergeCell ref="I10:J10"/>
    <mergeCell ref="I11:J11"/>
    <mergeCell ref="I12:J12"/>
    <mergeCell ref="I13:J13"/>
    <mergeCell ref="I14:J14"/>
    <mergeCell ref="I15:J15"/>
    <mergeCell ref="I28:J28"/>
    <mergeCell ref="I29:J29"/>
    <mergeCell ref="I30:J30"/>
    <mergeCell ref="I31:J31"/>
    <mergeCell ref="I32:J32"/>
    <mergeCell ref="I22:J22"/>
    <mergeCell ref="I23:J23"/>
    <mergeCell ref="I24:J24"/>
    <mergeCell ref="I25:J25"/>
    <mergeCell ref="I26:J26"/>
    <mergeCell ref="I27:J27"/>
    <mergeCell ref="C46:D46"/>
    <mergeCell ref="E46:F46"/>
    <mergeCell ref="G46:H46"/>
    <mergeCell ref="I46:J46"/>
    <mergeCell ref="I34:J34"/>
    <mergeCell ref="A34:B34"/>
    <mergeCell ref="C34:D34"/>
    <mergeCell ref="E34:F34"/>
    <mergeCell ref="G34:H34"/>
    <mergeCell ref="I36:J36"/>
    <mergeCell ref="G36:H36"/>
    <mergeCell ref="C36:D3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C50:D50"/>
    <mergeCell ref="E50:F50"/>
    <mergeCell ref="G50:H50"/>
    <mergeCell ref="I50:J50"/>
    <mergeCell ref="A50:B50"/>
    <mergeCell ref="C53:D53"/>
    <mergeCell ref="E53:F53"/>
    <mergeCell ref="G53:H53"/>
    <mergeCell ref="I53:J53"/>
    <mergeCell ref="C51:D51"/>
    <mergeCell ref="E51:F51"/>
    <mergeCell ref="G51:H51"/>
    <mergeCell ref="I51:J51"/>
    <mergeCell ref="C52:D52"/>
    <mergeCell ref="E52:F52"/>
    <mergeCell ref="G52:H52"/>
    <mergeCell ref="I52:J52"/>
    <mergeCell ref="A52:B52"/>
    <mergeCell ref="I64:J64"/>
    <mergeCell ref="A65:B65"/>
    <mergeCell ref="A66:B66"/>
    <mergeCell ref="C66:D66"/>
    <mergeCell ref="E66:F66"/>
    <mergeCell ref="G66:H66"/>
    <mergeCell ref="I66:J66"/>
    <mergeCell ref="C55:D55"/>
    <mergeCell ref="E55:F55"/>
    <mergeCell ref="G55:H55"/>
    <mergeCell ref="I55:J55"/>
    <mergeCell ref="A63:B63"/>
    <mergeCell ref="C63:D63"/>
    <mergeCell ref="E63:F63"/>
    <mergeCell ref="G63:H63"/>
    <mergeCell ref="I63:J63"/>
    <mergeCell ref="A55:B55"/>
    <mergeCell ref="A56:B56"/>
    <mergeCell ref="C65:D65"/>
    <mergeCell ref="E65:F65"/>
    <mergeCell ref="G65:H65"/>
    <mergeCell ref="I65:J65"/>
    <mergeCell ref="A62:B62"/>
    <mergeCell ref="C62:D62"/>
    <mergeCell ref="A64:B64"/>
    <mergeCell ref="C64:D64"/>
    <mergeCell ref="E64:F64"/>
    <mergeCell ref="G64:H64"/>
    <mergeCell ref="A60:B60"/>
    <mergeCell ref="C60:D60"/>
    <mergeCell ref="E60:F60"/>
    <mergeCell ref="G60:H60"/>
    <mergeCell ref="A67:B67"/>
    <mergeCell ref="C67:D67"/>
    <mergeCell ref="E67:F67"/>
    <mergeCell ref="G67:H67"/>
    <mergeCell ref="I67:J67"/>
    <mergeCell ref="A68:B68"/>
    <mergeCell ref="C68:D68"/>
    <mergeCell ref="E68:F68"/>
    <mergeCell ref="G68:H68"/>
    <mergeCell ref="I68:J68"/>
    <mergeCell ref="A69:B69"/>
    <mergeCell ref="C69:D69"/>
    <mergeCell ref="E69:F69"/>
    <mergeCell ref="G69:H69"/>
    <mergeCell ref="I69:J69"/>
    <mergeCell ref="A70:B70"/>
    <mergeCell ref="C70:D70"/>
    <mergeCell ref="E70:F70"/>
    <mergeCell ref="G70:H70"/>
    <mergeCell ref="I70:J70"/>
    <mergeCell ref="A71:B71"/>
    <mergeCell ref="C71:D71"/>
    <mergeCell ref="E71:F71"/>
    <mergeCell ref="G71:H71"/>
    <mergeCell ref="I71:J71"/>
    <mergeCell ref="A72:B72"/>
    <mergeCell ref="C72:D72"/>
    <mergeCell ref="E72:F72"/>
    <mergeCell ref="G72:H72"/>
    <mergeCell ref="I72:J72"/>
    <mergeCell ref="A73:B73"/>
    <mergeCell ref="C73:D73"/>
    <mergeCell ref="E73:F73"/>
    <mergeCell ref="G73:H73"/>
    <mergeCell ref="I73:J73"/>
    <mergeCell ref="A74:B74"/>
    <mergeCell ref="C74:D74"/>
    <mergeCell ref="E74:F74"/>
    <mergeCell ref="G74:H74"/>
    <mergeCell ref="I74:J74"/>
    <mergeCell ref="A82:B82"/>
    <mergeCell ref="A85:J85"/>
    <mergeCell ref="A86:B87"/>
    <mergeCell ref="C86:J86"/>
    <mergeCell ref="C87:D87"/>
    <mergeCell ref="E87:F87"/>
    <mergeCell ref="G87:H87"/>
    <mergeCell ref="I87:J87"/>
    <mergeCell ref="A88:B88"/>
    <mergeCell ref="C88:D88"/>
    <mergeCell ref="E88:F88"/>
    <mergeCell ref="G88:H88"/>
    <mergeCell ref="I88:J88"/>
    <mergeCell ref="A89:B89"/>
    <mergeCell ref="C89:D89"/>
    <mergeCell ref="E89:F89"/>
    <mergeCell ref="G89:H89"/>
    <mergeCell ref="I89:J89"/>
    <mergeCell ref="A90:B90"/>
    <mergeCell ref="C90:D90"/>
    <mergeCell ref="E90:F90"/>
    <mergeCell ref="G90:H90"/>
    <mergeCell ref="I90:J90"/>
    <mergeCell ref="A91:B91"/>
    <mergeCell ref="C91:D91"/>
    <mergeCell ref="E91:F91"/>
    <mergeCell ref="G91:H91"/>
    <mergeCell ref="I91:J91"/>
    <mergeCell ref="A92:B92"/>
    <mergeCell ref="C92:D92"/>
    <mergeCell ref="E92:F92"/>
    <mergeCell ref="G92:H92"/>
    <mergeCell ref="I92:J92"/>
    <mergeCell ref="A93:B93"/>
    <mergeCell ref="C93:D93"/>
    <mergeCell ref="E93:F93"/>
    <mergeCell ref="G93:H93"/>
    <mergeCell ref="I93:J93"/>
    <mergeCell ref="A94:B94"/>
    <mergeCell ref="C94:D94"/>
    <mergeCell ref="E94:F94"/>
    <mergeCell ref="G94:H94"/>
    <mergeCell ref="I94:J94"/>
    <mergeCell ref="A95:B95"/>
    <mergeCell ref="C95:D95"/>
    <mergeCell ref="E95:F95"/>
    <mergeCell ref="G95:H95"/>
    <mergeCell ref="I95:J95"/>
    <mergeCell ref="A96:B96"/>
    <mergeCell ref="C96:D96"/>
    <mergeCell ref="E96:F96"/>
    <mergeCell ref="G96:H96"/>
    <mergeCell ref="I96:J96"/>
    <mergeCell ref="A97:B97"/>
    <mergeCell ref="C97:D97"/>
    <mergeCell ref="E97:F97"/>
    <mergeCell ref="G97:H97"/>
    <mergeCell ref="I97:J97"/>
    <mergeCell ref="A98:B98"/>
    <mergeCell ref="C98:D98"/>
    <mergeCell ref="E98:F98"/>
    <mergeCell ref="G98:H98"/>
    <mergeCell ref="I98:J98"/>
    <mergeCell ref="A99:B99"/>
    <mergeCell ref="C99:D99"/>
    <mergeCell ref="E99:F99"/>
    <mergeCell ref="G99:H99"/>
    <mergeCell ref="I99:J99"/>
    <mergeCell ref="A100:B100"/>
    <mergeCell ref="C100:D100"/>
    <mergeCell ref="E100:F100"/>
    <mergeCell ref="G100:H100"/>
    <mergeCell ref="I100:J100"/>
    <mergeCell ref="A101:B101"/>
    <mergeCell ref="C101:D101"/>
    <mergeCell ref="E101:F101"/>
    <mergeCell ref="G101:H101"/>
    <mergeCell ref="I101:J101"/>
    <mergeCell ref="A102:B102"/>
    <mergeCell ref="C102:D102"/>
    <mergeCell ref="E102:F102"/>
    <mergeCell ref="G102:H102"/>
    <mergeCell ref="I102:J102"/>
    <mergeCell ref="A103:B103"/>
    <mergeCell ref="C103:D103"/>
    <mergeCell ref="E103:F103"/>
    <mergeCell ref="G103:H103"/>
    <mergeCell ref="I103:J103"/>
    <mergeCell ref="A104:B104"/>
    <mergeCell ref="C104:D104"/>
    <mergeCell ref="E104:F104"/>
    <mergeCell ref="G104:H104"/>
    <mergeCell ref="I104:J104"/>
    <mergeCell ref="A105:B105"/>
    <mergeCell ref="C105:D105"/>
    <mergeCell ref="E105:F105"/>
    <mergeCell ref="G105:H105"/>
    <mergeCell ref="I105:J105"/>
    <mergeCell ref="A106:B106"/>
    <mergeCell ref="C106:D106"/>
    <mergeCell ref="E106:F106"/>
    <mergeCell ref="G106:H106"/>
    <mergeCell ref="I106:J106"/>
    <mergeCell ref="A107:B107"/>
    <mergeCell ref="C107:D107"/>
    <mergeCell ref="E107:F107"/>
    <mergeCell ref="G107:H107"/>
    <mergeCell ref="I107:J107"/>
    <mergeCell ref="A108:B108"/>
    <mergeCell ref="C108:D108"/>
    <mergeCell ref="E108:F108"/>
    <mergeCell ref="G108:H108"/>
    <mergeCell ref="I108:J108"/>
    <mergeCell ref="A109:B109"/>
    <mergeCell ref="C109:D109"/>
    <mergeCell ref="E109:F109"/>
    <mergeCell ref="G109:H109"/>
    <mergeCell ref="I109:J109"/>
    <mergeCell ref="A117:B117"/>
    <mergeCell ref="A113:B113"/>
    <mergeCell ref="C113:D113"/>
    <mergeCell ref="E113:F113"/>
    <mergeCell ref="G113:H113"/>
    <mergeCell ref="I113:J113"/>
    <mergeCell ref="A114:B114"/>
    <mergeCell ref="C114:D114"/>
    <mergeCell ref="E114:F114"/>
    <mergeCell ref="G114:H114"/>
    <mergeCell ref="I114:J114"/>
    <mergeCell ref="A116:B116"/>
    <mergeCell ref="C116:D116"/>
    <mergeCell ref="E116:F116"/>
    <mergeCell ref="G116:H116"/>
    <mergeCell ref="I116:J116"/>
    <mergeCell ref="A110:B110"/>
    <mergeCell ref="C110:D110"/>
    <mergeCell ref="E110:F110"/>
    <mergeCell ref="G110:H110"/>
    <mergeCell ref="I110:J110"/>
    <mergeCell ref="A111:B111"/>
    <mergeCell ref="C111:D111"/>
    <mergeCell ref="E111:F111"/>
    <mergeCell ref="G111:H111"/>
    <mergeCell ref="I111:J111"/>
    <mergeCell ref="A112:B112"/>
    <mergeCell ref="C112:D112"/>
    <mergeCell ref="E112:F112"/>
    <mergeCell ref="G112:H112"/>
    <mergeCell ref="I112:J112"/>
    <mergeCell ref="C115:D115"/>
  </mergeCells>
  <conditionalFormatting sqref="C36:Z36">
    <cfRule type="cellIs" dxfId="15" priority="9" operator="equal">
      <formula>0</formula>
    </cfRule>
  </conditionalFormatting>
  <conditionalFormatting sqref="C77:Z77">
    <cfRule type="cellIs" dxfId="14" priority="6" operator="equal">
      <formula>0</formula>
    </cfRule>
  </conditionalFormatting>
  <conditionalFormatting sqref="C118:Z118">
    <cfRule type="cellIs" dxfId="13" priority="5" operator="equal">
      <formula>0</formula>
    </cfRule>
  </conditionalFormatting>
  <conditionalFormatting sqref="C159:Z159">
    <cfRule type="cellIs" dxfId="12" priority="4" operator="equal">
      <formula>0</formula>
    </cfRule>
  </conditionalFormatting>
  <conditionalFormatting sqref="C200:Z200">
    <cfRule type="cellIs" dxfId="11" priority="3" operator="equal">
      <formula>0</formula>
    </cfRule>
  </conditionalFormatting>
  <conditionalFormatting sqref="C241:Z241">
    <cfRule type="cellIs" dxfId="10" priority="2" operator="equal">
      <formula>0</formula>
    </cfRule>
  </conditionalFormatting>
  <conditionalFormatting sqref="C282:Z282">
    <cfRule type="cellIs" dxfId="9" priority="1" operator="equal">
      <formula>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J41"/>
  <sheetViews>
    <sheetView showGridLines="0" zoomScaleNormal="100" workbookViewId="0">
      <pane xSplit="2" ySplit="5" topLeftCell="C36" activePane="bottomRight" state="frozen"/>
      <selection pane="topRight" activeCell="C1" sqref="C1"/>
      <selection pane="bottomLeft" activeCell="A6" sqref="A6"/>
      <selection pane="bottomRight" activeCell="K13" sqref="K13:L13"/>
    </sheetView>
  </sheetViews>
  <sheetFormatPr defaultRowHeight="15" x14ac:dyDescent="0.25"/>
  <cols>
    <col min="2" max="2" width="24.5703125" customWidth="1"/>
    <col min="3" max="62" width="5.28515625" customWidth="1"/>
  </cols>
  <sheetData>
    <row r="1" spans="1:62" ht="15.75" customHeight="1" x14ac:dyDescent="0.25">
      <c r="A1" s="221" t="s">
        <v>58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6"/>
      <c r="AF1" s="6"/>
    </row>
    <row r="3" spans="1:62" ht="17.25" thickBot="1" x14ac:dyDescent="0.3">
      <c r="A3" s="354" t="s">
        <v>59</v>
      </c>
      <c r="B3" s="354"/>
      <c r="C3" s="354"/>
      <c r="D3" s="354"/>
      <c r="E3" s="354"/>
      <c r="F3" s="354"/>
      <c r="G3" s="354"/>
      <c r="H3" s="354"/>
      <c r="I3" s="354"/>
      <c r="J3" s="354"/>
      <c r="K3" s="40"/>
      <c r="L3" s="40"/>
    </row>
    <row r="4" spans="1:62" ht="16.5" customHeight="1" x14ac:dyDescent="0.25">
      <c r="A4" s="222" t="s">
        <v>32</v>
      </c>
      <c r="B4" s="222"/>
      <c r="C4" s="361" t="s">
        <v>60</v>
      </c>
      <c r="D4" s="362"/>
      <c r="E4" s="362"/>
      <c r="F4" s="362"/>
      <c r="G4" s="362"/>
      <c r="H4" s="362"/>
      <c r="I4" s="362"/>
      <c r="J4" s="362"/>
      <c r="K4" s="362"/>
      <c r="L4" s="363"/>
      <c r="M4" s="479" t="s">
        <v>61</v>
      </c>
      <c r="N4" s="480"/>
      <c r="O4" s="480"/>
      <c r="P4" s="480"/>
      <c r="Q4" s="480"/>
      <c r="R4" s="480"/>
      <c r="S4" s="480"/>
      <c r="T4" s="480"/>
      <c r="U4" s="480"/>
      <c r="V4" s="481"/>
      <c r="W4" s="466" t="s">
        <v>62</v>
      </c>
      <c r="X4" s="467"/>
      <c r="Y4" s="467"/>
      <c r="Z4" s="467"/>
      <c r="AA4" s="467"/>
      <c r="AB4" s="467"/>
      <c r="AC4" s="467"/>
      <c r="AD4" s="467"/>
      <c r="AE4" s="467"/>
      <c r="AF4" s="468"/>
      <c r="AG4" s="469" t="s">
        <v>63</v>
      </c>
      <c r="AH4" s="470"/>
      <c r="AI4" s="470"/>
      <c r="AJ4" s="470"/>
      <c r="AK4" s="470"/>
      <c r="AL4" s="470"/>
      <c r="AM4" s="470"/>
      <c r="AN4" s="470"/>
      <c r="AO4" s="470"/>
      <c r="AP4" s="471"/>
      <c r="AQ4" s="472" t="s">
        <v>64</v>
      </c>
      <c r="AR4" s="472"/>
      <c r="AS4" s="472"/>
      <c r="AT4" s="472"/>
      <c r="AU4" s="472"/>
      <c r="AV4" s="472"/>
      <c r="AW4" s="472"/>
      <c r="AX4" s="472"/>
      <c r="AY4" s="472"/>
      <c r="AZ4" s="472"/>
      <c r="BA4" s="489" t="s">
        <v>71</v>
      </c>
      <c r="BB4" s="489"/>
      <c r="BC4" s="489"/>
      <c r="BD4" s="489"/>
      <c r="BE4" s="489"/>
      <c r="BF4" s="489"/>
      <c r="BG4" s="489"/>
      <c r="BH4" s="489"/>
      <c r="BI4" s="489"/>
      <c r="BJ4" s="489"/>
    </row>
    <row r="5" spans="1:62" ht="61.5" customHeight="1" thickBot="1" x14ac:dyDescent="0.3">
      <c r="A5" s="223"/>
      <c r="B5" s="223"/>
      <c r="C5" s="447" t="s">
        <v>66</v>
      </c>
      <c r="D5" s="447"/>
      <c r="E5" s="447" t="s">
        <v>67</v>
      </c>
      <c r="F5" s="447"/>
      <c r="G5" s="447" t="s">
        <v>68</v>
      </c>
      <c r="H5" s="447"/>
      <c r="I5" s="447" t="s">
        <v>69</v>
      </c>
      <c r="J5" s="447"/>
      <c r="K5" s="458" t="s">
        <v>65</v>
      </c>
      <c r="L5" s="459"/>
      <c r="M5" s="220" t="s">
        <v>35</v>
      </c>
      <c r="N5" s="220"/>
      <c r="O5" s="220" t="s">
        <v>36</v>
      </c>
      <c r="P5" s="220"/>
      <c r="Q5" s="220" t="s">
        <v>37</v>
      </c>
      <c r="R5" s="220"/>
      <c r="S5" s="220" t="s">
        <v>38</v>
      </c>
      <c r="T5" s="220"/>
      <c r="U5" s="477" t="s">
        <v>73</v>
      </c>
      <c r="V5" s="478"/>
      <c r="W5" s="228" t="s">
        <v>35</v>
      </c>
      <c r="X5" s="228"/>
      <c r="Y5" s="228" t="s">
        <v>36</v>
      </c>
      <c r="Z5" s="228"/>
      <c r="AA5" s="228" t="s">
        <v>37</v>
      </c>
      <c r="AB5" s="228"/>
      <c r="AC5" s="228" t="s">
        <v>38</v>
      </c>
      <c r="AD5" s="228"/>
      <c r="AE5" s="475" t="s">
        <v>72</v>
      </c>
      <c r="AF5" s="476"/>
      <c r="AG5" s="450" t="s">
        <v>35</v>
      </c>
      <c r="AH5" s="450"/>
      <c r="AI5" s="450" t="s">
        <v>36</v>
      </c>
      <c r="AJ5" s="450"/>
      <c r="AK5" s="450" t="s">
        <v>37</v>
      </c>
      <c r="AL5" s="450"/>
      <c r="AM5" s="450" t="s">
        <v>38</v>
      </c>
      <c r="AN5" s="450"/>
      <c r="AO5" s="473" t="s">
        <v>74</v>
      </c>
      <c r="AP5" s="474"/>
      <c r="AQ5" s="457" t="s">
        <v>35</v>
      </c>
      <c r="AR5" s="457"/>
      <c r="AS5" s="457" t="s">
        <v>36</v>
      </c>
      <c r="AT5" s="457"/>
      <c r="AU5" s="457" t="s">
        <v>37</v>
      </c>
      <c r="AV5" s="457"/>
      <c r="AW5" s="457" t="s">
        <v>38</v>
      </c>
      <c r="AX5" s="457"/>
      <c r="AY5" s="499" t="s">
        <v>75</v>
      </c>
      <c r="AZ5" s="500"/>
      <c r="BA5" s="486" t="s">
        <v>35</v>
      </c>
      <c r="BB5" s="486"/>
      <c r="BC5" s="486" t="s">
        <v>36</v>
      </c>
      <c r="BD5" s="486"/>
      <c r="BE5" s="486" t="s">
        <v>37</v>
      </c>
      <c r="BF5" s="486"/>
      <c r="BG5" s="486" t="s">
        <v>38</v>
      </c>
      <c r="BH5" s="486"/>
      <c r="BI5" s="497" t="s">
        <v>70</v>
      </c>
      <c r="BJ5" s="497"/>
    </row>
    <row r="6" spans="1:62" ht="15.75" thickTop="1" x14ac:dyDescent="0.25">
      <c r="A6" s="271"/>
      <c r="B6" s="271"/>
      <c r="C6" s="232"/>
      <c r="D6" s="232"/>
      <c r="E6" s="232"/>
      <c r="F6" s="232"/>
      <c r="G6" s="232"/>
      <c r="H6" s="232"/>
      <c r="I6" s="232"/>
      <c r="J6" s="232"/>
      <c r="K6" s="460"/>
      <c r="L6" s="461"/>
      <c r="M6" s="232"/>
      <c r="N6" s="232"/>
      <c r="O6" s="232"/>
      <c r="P6" s="232"/>
      <c r="Q6" s="232"/>
      <c r="R6" s="232"/>
      <c r="S6" s="232"/>
      <c r="T6" s="232"/>
      <c r="U6" s="460"/>
      <c r="V6" s="461"/>
      <c r="W6" s="232"/>
      <c r="X6" s="232"/>
      <c r="Y6" s="232"/>
      <c r="Z6" s="232"/>
      <c r="AA6" s="232"/>
      <c r="AB6" s="232"/>
      <c r="AC6" s="232"/>
      <c r="AD6" s="232"/>
      <c r="AE6" s="460"/>
      <c r="AF6" s="461"/>
      <c r="AG6" s="232"/>
      <c r="AH6" s="232"/>
      <c r="AI6" s="232"/>
      <c r="AJ6" s="232"/>
      <c r="AK6" s="232"/>
      <c r="AL6" s="232"/>
      <c r="AM6" s="232"/>
      <c r="AN6" s="232"/>
      <c r="AO6" s="460"/>
      <c r="AP6" s="461"/>
      <c r="AQ6" s="232"/>
      <c r="AR6" s="232"/>
      <c r="AS6" s="232"/>
      <c r="AT6" s="232"/>
      <c r="AU6" s="232"/>
      <c r="AV6" s="232"/>
      <c r="AW6" s="232"/>
      <c r="AX6" s="232"/>
      <c r="AY6" s="460"/>
      <c r="AZ6" s="461"/>
      <c r="BA6" s="232"/>
      <c r="BB6" s="232"/>
      <c r="BC6" s="232"/>
      <c r="BD6" s="232"/>
      <c r="BE6" s="232"/>
      <c r="BF6" s="232"/>
      <c r="BG6" s="232"/>
      <c r="BH6" s="232"/>
      <c r="BI6" s="460"/>
      <c r="BJ6" s="461"/>
    </row>
    <row r="7" spans="1:62" x14ac:dyDescent="0.25">
      <c r="A7" s="334"/>
      <c r="B7" s="334"/>
      <c r="C7" s="232"/>
      <c r="D7" s="232"/>
      <c r="E7" s="232"/>
      <c r="F7" s="232"/>
      <c r="G7" s="232"/>
      <c r="H7" s="232"/>
      <c r="I7" s="232"/>
      <c r="J7" s="232"/>
      <c r="K7" s="448"/>
      <c r="L7" s="449"/>
      <c r="M7" s="229"/>
      <c r="N7" s="229"/>
      <c r="O7" s="229"/>
      <c r="P7" s="229"/>
      <c r="Q7" s="229"/>
      <c r="R7" s="229"/>
      <c r="S7" s="229"/>
      <c r="T7" s="229"/>
      <c r="U7" s="448"/>
      <c r="V7" s="449"/>
      <c r="W7" s="229"/>
      <c r="X7" s="229"/>
      <c r="Y7" s="229"/>
      <c r="Z7" s="229"/>
      <c r="AA7" s="229"/>
      <c r="AB7" s="229"/>
      <c r="AC7" s="229"/>
      <c r="AD7" s="229"/>
      <c r="AE7" s="448"/>
      <c r="AF7" s="449"/>
      <c r="AG7" s="229"/>
      <c r="AH7" s="229"/>
      <c r="AI7" s="229"/>
      <c r="AJ7" s="229"/>
      <c r="AK7" s="229"/>
      <c r="AL7" s="229"/>
      <c r="AM7" s="229"/>
      <c r="AN7" s="229"/>
      <c r="AO7" s="448"/>
      <c r="AP7" s="449"/>
      <c r="AQ7" s="229"/>
      <c r="AR7" s="229"/>
      <c r="AS7" s="229"/>
      <c r="AT7" s="229"/>
      <c r="AU7" s="229"/>
      <c r="AV7" s="229"/>
      <c r="AW7" s="229"/>
      <c r="AX7" s="229"/>
      <c r="AY7" s="448"/>
      <c r="AZ7" s="449"/>
      <c r="BA7" s="229"/>
      <c r="BB7" s="229"/>
      <c r="BC7" s="229"/>
      <c r="BD7" s="229"/>
      <c r="BE7" s="229"/>
      <c r="BF7" s="229"/>
      <c r="BG7" s="229"/>
      <c r="BH7" s="229"/>
      <c r="BI7" s="448"/>
      <c r="BJ7" s="449"/>
    </row>
    <row r="8" spans="1:62" x14ac:dyDescent="0.25">
      <c r="A8" s="334"/>
      <c r="B8" s="334"/>
      <c r="C8" s="229"/>
      <c r="D8" s="229"/>
      <c r="E8" s="229"/>
      <c r="F8" s="229"/>
      <c r="G8" s="229"/>
      <c r="H8" s="229"/>
      <c r="I8" s="229"/>
      <c r="J8" s="229"/>
      <c r="K8" s="448"/>
      <c r="L8" s="449"/>
      <c r="M8" s="229"/>
      <c r="N8" s="229"/>
      <c r="O8" s="229"/>
      <c r="P8" s="229"/>
      <c r="Q8" s="229"/>
      <c r="R8" s="229"/>
      <c r="S8" s="229"/>
      <c r="T8" s="229"/>
      <c r="U8" s="448"/>
      <c r="V8" s="449"/>
      <c r="W8" s="229"/>
      <c r="X8" s="229"/>
      <c r="Y8" s="229"/>
      <c r="Z8" s="229"/>
      <c r="AA8" s="229"/>
      <c r="AB8" s="229"/>
      <c r="AC8" s="229"/>
      <c r="AD8" s="229"/>
      <c r="AE8" s="448"/>
      <c r="AF8" s="449"/>
      <c r="AG8" s="229"/>
      <c r="AH8" s="229"/>
      <c r="AI8" s="229"/>
      <c r="AJ8" s="229"/>
      <c r="AK8" s="229"/>
      <c r="AL8" s="229"/>
      <c r="AM8" s="229"/>
      <c r="AN8" s="229"/>
      <c r="AO8" s="448"/>
      <c r="AP8" s="449"/>
      <c r="AQ8" s="229"/>
      <c r="AR8" s="229"/>
      <c r="AS8" s="229"/>
      <c r="AT8" s="229"/>
      <c r="AU8" s="229"/>
      <c r="AV8" s="229"/>
      <c r="AW8" s="229"/>
      <c r="AX8" s="229"/>
      <c r="AY8" s="448"/>
      <c r="AZ8" s="449"/>
      <c r="BA8" s="229"/>
      <c r="BB8" s="229"/>
      <c r="BC8" s="229"/>
      <c r="BD8" s="229"/>
      <c r="BE8" s="229"/>
      <c r="BF8" s="229"/>
      <c r="BG8" s="229"/>
      <c r="BH8" s="229"/>
      <c r="BI8" s="448"/>
      <c r="BJ8" s="449"/>
    </row>
    <row r="9" spans="1:62" x14ac:dyDescent="0.25">
      <c r="A9" s="334"/>
      <c r="B9" s="334"/>
      <c r="C9" s="230"/>
      <c r="D9" s="231"/>
      <c r="E9" s="230"/>
      <c r="F9" s="231"/>
      <c r="G9" s="230"/>
      <c r="H9" s="231"/>
      <c r="I9" s="230"/>
      <c r="J9" s="231"/>
      <c r="K9" s="448"/>
      <c r="L9" s="449"/>
      <c r="M9" s="229"/>
      <c r="N9" s="229"/>
      <c r="O9" s="229"/>
      <c r="P9" s="229"/>
      <c r="Q9" s="229"/>
      <c r="R9" s="229"/>
      <c r="S9" s="229"/>
      <c r="T9" s="229"/>
      <c r="U9" s="448"/>
      <c r="V9" s="449"/>
      <c r="W9" s="229"/>
      <c r="X9" s="229"/>
      <c r="Y9" s="229"/>
      <c r="Z9" s="229"/>
      <c r="AA9" s="229"/>
      <c r="AB9" s="229"/>
      <c r="AC9" s="229"/>
      <c r="AD9" s="229"/>
      <c r="AE9" s="448"/>
      <c r="AF9" s="449"/>
      <c r="AG9" s="229"/>
      <c r="AH9" s="229"/>
      <c r="AI9" s="229"/>
      <c r="AJ9" s="229"/>
      <c r="AK9" s="229"/>
      <c r="AL9" s="229"/>
      <c r="AM9" s="229"/>
      <c r="AN9" s="229"/>
      <c r="AO9" s="448"/>
      <c r="AP9" s="449"/>
      <c r="AQ9" s="229"/>
      <c r="AR9" s="229"/>
      <c r="AS9" s="229"/>
      <c r="AT9" s="229"/>
      <c r="AU9" s="229"/>
      <c r="AV9" s="229"/>
      <c r="AW9" s="229"/>
      <c r="AX9" s="229"/>
      <c r="AY9" s="448"/>
      <c r="AZ9" s="449"/>
      <c r="BA9" s="229"/>
      <c r="BB9" s="229"/>
      <c r="BC9" s="229"/>
      <c r="BD9" s="229"/>
      <c r="BE9" s="229"/>
      <c r="BF9" s="229"/>
      <c r="BG9" s="229"/>
      <c r="BH9" s="229"/>
      <c r="BI9" s="448"/>
      <c r="BJ9" s="449"/>
    </row>
    <row r="10" spans="1:62" x14ac:dyDescent="0.25">
      <c r="A10" s="334"/>
      <c r="B10" s="334"/>
      <c r="C10" s="229"/>
      <c r="D10" s="229"/>
      <c r="E10" s="229"/>
      <c r="F10" s="229"/>
      <c r="G10" s="229"/>
      <c r="H10" s="229"/>
      <c r="I10" s="229"/>
      <c r="J10" s="229"/>
      <c r="K10" s="448"/>
      <c r="L10" s="449"/>
      <c r="M10" s="229"/>
      <c r="N10" s="229"/>
      <c r="O10" s="229"/>
      <c r="P10" s="229"/>
      <c r="Q10" s="229"/>
      <c r="R10" s="229"/>
      <c r="S10" s="229"/>
      <c r="T10" s="229"/>
      <c r="U10" s="448"/>
      <c r="V10" s="449"/>
      <c r="W10" s="229"/>
      <c r="X10" s="229"/>
      <c r="Y10" s="229"/>
      <c r="Z10" s="229"/>
      <c r="AA10" s="229"/>
      <c r="AB10" s="229"/>
      <c r="AC10" s="229"/>
      <c r="AD10" s="229"/>
      <c r="AE10" s="448"/>
      <c r="AF10" s="449"/>
      <c r="AG10" s="229"/>
      <c r="AH10" s="229"/>
      <c r="AI10" s="229"/>
      <c r="AJ10" s="229"/>
      <c r="AK10" s="229"/>
      <c r="AL10" s="229"/>
      <c r="AM10" s="229"/>
      <c r="AN10" s="229"/>
      <c r="AO10" s="448"/>
      <c r="AP10" s="449"/>
      <c r="AQ10" s="229"/>
      <c r="AR10" s="229"/>
      <c r="AS10" s="229"/>
      <c r="AT10" s="229"/>
      <c r="AU10" s="229"/>
      <c r="AV10" s="229"/>
      <c r="AW10" s="229"/>
      <c r="AX10" s="229"/>
      <c r="AY10" s="448"/>
      <c r="AZ10" s="449"/>
      <c r="BA10" s="229"/>
      <c r="BB10" s="229"/>
      <c r="BC10" s="229"/>
      <c r="BD10" s="229"/>
      <c r="BE10" s="229"/>
      <c r="BF10" s="229"/>
      <c r="BG10" s="229"/>
      <c r="BH10" s="229"/>
      <c r="BI10" s="448"/>
      <c r="BJ10" s="449"/>
    </row>
    <row r="11" spans="1:62" x14ac:dyDescent="0.25">
      <c r="A11" s="334"/>
      <c r="B11" s="334"/>
      <c r="C11" s="229"/>
      <c r="D11" s="229"/>
      <c r="E11" s="229"/>
      <c r="F11" s="229"/>
      <c r="G11" s="229"/>
      <c r="H11" s="229"/>
      <c r="I11" s="229"/>
      <c r="J11" s="229"/>
      <c r="K11" s="448"/>
      <c r="L11" s="449"/>
      <c r="M11" s="229"/>
      <c r="N11" s="229"/>
      <c r="O11" s="229"/>
      <c r="P11" s="229"/>
      <c r="Q11" s="229"/>
      <c r="R11" s="229"/>
      <c r="S11" s="229"/>
      <c r="T11" s="229"/>
      <c r="U11" s="448"/>
      <c r="V11" s="449"/>
      <c r="W11" s="229"/>
      <c r="X11" s="229"/>
      <c r="Y11" s="229"/>
      <c r="Z11" s="229"/>
      <c r="AA11" s="229"/>
      <c r="AB11" s="229"/>
      <c r="AC11" s="229"/>
      <c r="AD11" s="229"/>
      <c r="AE11" s="448"/>
      <c r="AF11" s="449"/>
      <c r="AG11" s="229"/>
      <c r="AH11" s="229"/>
      <c r="AI11" s="229"/>
      <c r="AJ11" s="229"/>
      <c r="AK11" s="229"/>
      <c r="AL11" s="229"/>
      <c r="AM11" s="229"/>
      <c r="AN11" s="229"/>
      <c r="AO11" s="448"/>
      <c r="AP11" s="449"/>
      <c r="AQ11" s="229"/>
      <c r="AR11" s="229"/>
      <c r="AS11" s="229"/>
      <c r="AT11" s="229"/>
      <c r="AU11" s="229"/>
      <c r="AV11" s="229"/>
      <c r="AW11" s="229"/>
      <c r="AX11" s="229"/>
      <c r="AY11" s="448"/>
      <c r="AZ11" s="449"/>
      <c r="BA11" s="229"/>
      <c r="BB11" s="229"/>
      <c r="BC11" s="229"/>
      <c r="BD11" s="229"/>
      <c r="BE11" s="229"/>
      <c r="BF11" s="229"/>
      <c r="BG11" s="229"/>
      <c r="BH11" s="229"/>
      <c r="BI11" s="448"/>
      <c r="BJ11" s="449"/>
    </row>
    <row r="12" spans="1:62" x14ac:dyDescent="0.25">
      <c r="A12" s="334"/>
      <c r="B12" s="334"/>
      <c r="C12" s="229"/>
      <c r="D12" s="229"/>
      <c r="E12" s="229"/>
      <c r="F12" s="229"/>
      <c r="G12" s="229"/>
      <c r="H12" s="229"/>
      <c r="I12" s="229"/>
      <c r="J12" s="229"/>
      <c r="K12" s="448"/>
      <c r="L12" s="449"/>
      <c r="M12" s="229"/>
      <c r="N12" s="229"/>
      <c r="O12" s="229"/>
      <c r="P12" s="229"/>
      <c r="Q12" s="229"/>
      <c r="R12" s="229"/>
      <c r="S12" s="229"/>
      <c r="T12" s="229"/>
      <c r="U12" s="448"/>
      <c r="V12" s="449"/>
      <c r="W12" s="229"/>
      <c r="X12" s="229"/>
      <c r="Y12" s="229"/>
      <c r="Z12" s="229"/>
      <c r="AA12" s="229"/>
      <c r="AB12" s="229"/>
      <c r="AC12" s="229"/>
      <c r="AD12" s="229"/>
      <c r="AE12" s="448"/>
      <c r="AF12" s="449"/>
      <c r="AG12" s="229"/>
      <c r="AH12" s="229"/>
      <c r="AI12" s="229"/>
      <c r="AJ12" s="229"/>
      <c r="AK12" s="229"/>
      <c r="AL12" s="229"/>
      <c r="AM12" s="229"/>
      <c r="AN12" s="229"/>
      <c r="AO12" s="448"/>
      <c r="AP12" s="449"/>
      <c r="AQ12" s="229"/>
      <c r="AR12" s="229"/>
      <c r="AS12" s="229"/>
      <c r="AT12" s="229"/>
      <c r="AU12" s="229"/>
      <c r="AV12" s="229"/>
      <c r="AW12" s="229"/>
      <c r="AX12" s="229"/>
      <c r="AY12" s="448"/>
      <c r="AZ12" s="449"/>
      <c r="BA12" s="229"/>
      <c r="BB12" s="229"/>
      <c r="BC12" s="229"/>
      <c r="BD12" s="229"/>
      <c r="BE12" s="229"/>
      <c r="BF12" s="229"/>
      <c r="BG12" s="229"/>
      <c r="BH12" s="229"/>
      <c r="BI12" s="448"/>
      <c r="BJ12" s="449"/>
    </row>
    <row r="13" spans="1:62" x14ac:dyDescent="0.25">
      <c r="A13" s="334"/>
      <c r="B13" s="334"/>
      <c r="C13" s="229"/>
      <c r="D13" s="229"/>
      <c r="E13" s="229"/>
      <c r="F13" s="229"/>
      <c r="G13" s="229"/>
      <c r="H13" s="229"/>
      <c r="I13" s="229"/>
      <c r="J13" s="229"/>
      <c r="K13" s="448"/>
      <c r="L13" s="449"/>
      <c r="M13" s="229"/>
      <c r="N13" s="229"/>
      <c r="O13" s="229"/>
      <c r="P13" s="229"/>
      <c r="Q13" s="229"/>
      <c r="R13" s="229"/>
      <c r="S13" s="229"/>
      <c r="T13" s="229"/>
      <c r="U13" s="448"/>
      <c r="V13" s="449"/>
      <c r="W13" s="229"/>
      <c r="X13" s="229"/>
      <c r="Y13" s="229"/>
      <c r="Z13" s="229"/>
      <c r="AA13" s="229"/>
      <c r="AB13" s="229"/>
      <c r="AC13" s="229"/>
      <c r="AD13" s="229"/>
      <c r="AE13" s="448"/>
      <c r="AF13" s="449"/>
      <c r="AG13" s="229"/>
      <c r="AH13" s="229"/>
      <c r="AI13" s="229"/>
      <c r="AJ13" s="229"/>
      <c r="AK13" s="229"/>
      <c r="AL13" s="229"/>
      <c r="AM13" s="229"/>
      <c r="AN13" s="229"/>
      <c r="AO13" s="448"/>
      <c r="AP13" s="449"/>
      <c r="AQ13" s="229"/>
      <c r="AR13" s="229"/>
      <c r="AS13" s="229"/>
      <c r="AT13" s="229"/>
      <c r="AU13" s="229"/>
      <c r="AV13" s="229"/>
      <c r="AW13" s="229"/>
      <c r="AX13" s="229"/>
      <c r="AY13" s="448"/>
      <c r="AZ13" s="449"/>
      <c r="BA13" s="229"/>
      <c r="BB13" s="229"/>
      <c r="BC13" s="229"/>
      <c r="BD13" s="229"/>
      <c r="BE13" s="229"/>
      <c r="BF13" s="229"/>
      <c r="BG13" s="229"/>
      <c r="BH13" s="229"/>
      <c r="BI13" s="448"/>
      <c r="BJ13" s="449"/>
    </row>
    <row r="14" spans="1:62" x14ac:dyDescent="0.25">
      <c r="A14" s="334"/>
      <c r="B14" s="334"/>
      <c r="C14" s="229"/>
      <c r="D14" s="229"/>
      <c r="E14" s="229"/>
      <c r="F14" s="229"/>
      <c r="G14" s="229"/>
      <c r="H14" s="229"/>
      <c r="I14" s="229"/>
      <c r="J14" s="229"/>
      <c r="K14" s="448"/>
      <c r="L14" s="449"/>
      <c r="M14" s="229"/>
      <c r="N14" s="229"/>
      <c r="O14" s="229"/>
      <c r="P14" s="229"/>
      <c r="Q14" s="229"/>
      <c r="R14" s="229"/>
      <c r="S14" s="229"/>
      <c r="T14" s="229"/>
      <c r="U14" s="448"/>
      <c r="V14" s="449"/>
      <c r="W14" s="229"/>
      <c r="X14" s="229"/>
      <c r="Y14" s="229"/>
      <c r="Z14" s="229"/>
      <c r="AA14" s="229"/>
      <c r="AB14" s="229"/>
      <c r="AC14" s="229"/>
      <c r="AD14" s="229"/>
      <c r="AE14" s="448"/>
      <c r="AF14" s="449"/>
      <c r="AG14" s="229"/>
      <c r="AH14" s="229"/>
      <c r="AI14" s="229"/>
      <c r="AJ14" s="229"/>
      <c r="AK14" s="229"/>
      <c r="AL14" s="229"/>
      <c r="AM14" s="229"/>
      <c r="AN14" s="229"/>
      <c r="AO14" s="448"/>
      <c r="AP14" s="449"/>
      <c r="AQ14" s="229"/>
      <c r="AR14" s="229"/>
      <c r="AS14" s="229"/>
      <c r="AT14" s="229"/>
      <c r="AU14" s="229"/>
      <c r="AV14" s="229"/>
      <c r="AW14" s="229"/>
      <c r="AX14" s="229"/>
      <c r="AY14" s="448"/>
      <c r="AZ14" s="449"/>
      <c r="BA14" s="229"/>
      <c r="BB14" s="229"/>
      <c r="BC14" s="229"/>
      <c r="BD14" s="229"/>
      <c r="BE14" s="229"/>
      <c r="BF14" s="229"/>
      <c r="BG14" s="229"/>
      <c r="BH14" s="229"/>
      <c r="BI14" s="448"/>
      <c r="BJ14" s="449"/>
    </row>
    <row r="15" spans="1:62" x14ac:dyDescent="0.25">
      <c r="A15" s="334"/>
      <c r="B15" s="334"/>
      <c r="C15" s="229"/>
      <c r="D15" s="229"/>
      <c r="E15" s="229"/>
      <c r="F15" s="229"/>
      <c r="G15" s="229"/>
      <c r="H15" s="229"/>
      <c r="I15" s="229"/>
      <c r="J15" s="229"/>
      <c r="K15" s="448"/>
      <c r="L15" s="449"/>
      <c r="M15" s="229"/>
      <c r="N15" s="229"/>
      <c r="O15" s="229"/>
      <c r="P15" s="229"/>
      <c r="Q15" s="229"/>
      <c r="R15" s="229"/>
      <c r="S15" s="229"/>
      <c r="T15" s="229"/>
      <c r="U15" s="448"/>
      <c r="V15" s="449"/>
      <c r="W15" s="229"/>
      <c r="X15" s="229"/>
      <c r="Y15" s="229"/>
      <c r="Z15" s="229"/>
      <c r="AA15" s="229"/>
      <c r="AB15" s="229"/>
      <c r="AC15" s="229"/>
      <c r="AD15" s="229"/>
      <c r="AE15" s="448"/>
      <c r="AF15" s="449"/>
      <c r="AG15" s="229"/>
      <c r="AH15" s="229"/>
      <c r="AI15" s="229"/>
      <c r="AJ15" s="229"/>
      <c r="AK15" s="229"/>
      <c r="AL15" s="229"/>
      <c r="AM15" s="229"/>
      <c r="AN15" s="229"/>
      <c r="AO15" s="448"/>
      <c r="AP15" s="449"/>
      <c r="AQ15" s="229"/>
      <c r="AR15" s="229"/>
      <c r="AS15" s="229"/>
      <c r="AT15" s="229"/>
      <c r="AU15" s="229"/>
      <c r="AV15" s="229"/>
      <c r="AW15" s="229"/>
      <c r="AX15" s="229"/>
      <c r="AY15" s="448"/>
      <c r="AZ15" s="449"/>
      <c r="BA15" s="229"/>
      <c r="BB15" s="229"/>
      <c r="BC15" s="229"/>
      <c r="BD15" s="229"/>
      <c r="BE15" s="229"/>
      <c r="BF15" s="229"/>
      <c r="BG15" s="229"/>
      <c r="BH15" s="229"/>
      <c r="BI15" s="448"/>
      <c r="BJ15" s="449"/>
    </row>
    <row r="16" spans="1:62" x14ac:dyDescent="0.25">
      <c r="A16" s="334"/>
      <c r="B16" s="334"/>
      <c r="C16" s="229"/>
      <c r="D16" s="229"/>
      <c r="E16" s="229"/>
      <c r="F16" s="229"/>
      <c r="G16" s="229"/>
      <c r="H16" s="229"/>
      <c r="I16" s="229"/>
      <c r="J16" s="229"/>
      <c r="K16" s="448"/>
      <c r="L16" s="449"/>
      <c r="M16" s="229"/>
      <c r="N16" s="229"/>
      <c r="O16" s="229"/>
      <c r="P16" s="229"/>
      <c r="Q16" s="229"/>
      <c r="R16" s="229"/>
      <c r="S16" s="229"/>
      <c r="T16" s="229"/>
      <c r="U16" s="448"/>
      <c r="V16" s="449"/>
      <c r="W16" s="229"/>
      <c r="X16" s="229"/>
      <c r="Y16" s="229"/>
      <c r="Z16" s="229"/>
      <c r="AA16" s="229"/>
      <c r="AB16" s="229"/>
      <c r="AC16" s="229"/>
      <c r="AD16" s="229"/>
      <c r="AE16" s="448"/>
      <c r="AF16" s="449"/>
      <c r="AG16" s="229"/>
      <c r="AH16" s="229"/>
      <c r="AI16" s="229"/>
      <c r="AJ16" s="229"/>
      <c r="AK16" s="229"/>
      <c r="AL16" s="229"/>
      <c r="AM16" s="229"/>
      <c r="AN16" s="229"/>
      <c r="AO16" s="448"/>
      <c r="AP16" s="449"/>
      <c r="AQ16" s="229"/>
      <c r="AR16" s="229"/>
      <c r="AS16" s="229"/>
      <c r="AT16" s="229"/>
      <c r="AU16" s="229"/>
      <c r="AV16" s="229"/>
      <c r="AW16" s="229"/>
      <c r="AX16" s="229"/>
      <c r="AY16" s="448"/>
      <c r="AZ16" s="449"/>
      <c r="BA16" s="229"/>
      <c r="BB16" s="229"/>
      <c r="BC16" s="229"/>
      <c r="BD16" s="229"/>
      <c r="BE16" s="229"/>
      <c r="BF16" s="229"/>
      <c r="BG16" s="229"/>
      <c r="BH16" s="229"/>
      <c r="BI16" s="448"/>
      <c r="BJ16" s="449"/>
    </row>
    <row r="17" spans="1:62" x14ac:dyDescent="0.25">
      <c r="A17" s="334"/>
      <c r="B17" s="334"/>
      <c r="C17" s="229"/>
      <c r="D17" s="229"/>
      <c r="E17" s="229"/>
      <c r="F17" s="229"/>
      <c r="G17" s="229"/>
      <c r="H17" s="229"/>
      <c r="I17" s="229"/>
      <c r="J17" s="229"/>
      <c r="K17" s="448"/>
      <c r="L17" s="449"/>
      <c r="M17" s="229"/>
      <c r="N17" s="229"/>
      <c r="O17" s="229"/>
      <c r="P17" s="229"/>
      <c r="Q17" s="229"/>
      <c r="R17" s="229"/>
      <c r="S17" s="229"/>
      <c r="T17" s="229"/>
      <c r="U17" s="448"/>
      <c r="V17" s="449"/>
      <c r="W17" s="229"/>
      <c r="X17" s="229"/>
      <c r="Y17" s="229"/>
      <c r="Z17" s="229"/>
      <c r="AA17" s="229"/>
      <c r="AB17" s="229"/>
      <c r="AC17" s="229"/>
      <c r="AD17" s="229"/>
      <c r="AE17" s="448"/>
      <c r="AF17" s="449"/>
      <c r="AG17" s="229"/>
      <c r="AH17" s="229"/>
      <c r="AI17" s="229"/>
      <c r="AJ17" s="229"/>
      <c r="AK17" s="229"/>
      <c r="AL17" s="229"/>
      <c r="AM17" s="229"/>
      <c r="AN17" s="229"/>
      <c r="AO17" s="448"/>
      <c r="AP17" s="449"/>
      <c r="AQ17" s="229"/>
      <c r="AR17" s="229"/>
      <c r="AS17" s="229"/>
      <c r="AT17" s="229"/>
      <c r="AU17" s="229"/>
      <c r="AV17" s="229"/>
      <c r="AW17" s="229"/>
      <c r="AX17" s="229"/>
      <c r="AY17" s="448"/>
      <c r="AZ17" s="449"/>
      <c r="BA17" s="229"/>
      <c r="BB17" s="229"/>
      <c r="BC17" s="229"/>
      <c r="BD17" s="229"/>
      <c r="BE17" s="229"/>
      <c r="BF17" s="229"/>
      <c r="BG17" s="229"/>
      <c r="BH17" s="229"/>
      <c r="BI17" s="448"/>
      <c r="BJ17" s="449"/>
    </row>
    <row r="18" spans="1:62" x14ac:dyDescent="0.25">
      <c r="A18" s="334"/>
      <c r="B18" s="334"/>
      <c r="C18" s="229"/>
      <c r="D18" s="229"/>
      <c r="E18" s="229"/>
      <c r="F18" s="229"/>
      <c r="G18" s="229"/>
      <c r="H18" s="229"/>
      <c r="I18" s="229"/>
      <c r="J18" s="229"/>
      <c r="K18" s="448"/>
      <c r="L18" s="449"/>
      <c r="M18" s="229"/>
      <c r="N18" s="229"/>
      <c r="O18" s="229"/>
      <c r="P18" s="229"/>
      <c r="Q18" s="229"/>
      <c r="R18" s="229"/>
      <c r="S18" s="229"/>
      <c r="T18" s="229"/>
      <c r="U18" s="448"/>
      <c r="V18" s="449"/>
      <c r="W18" s="229"/>
      <c r="X18" s="229"/>
      <c r="Y18" s="229"/>
      <c r="Z18" s="229"/>
      <c r="AA18" s="229"/>
      <c r="AB18" s="229"/>
      <c r="AC18" s="229"/>
      <c r="AD18" s="229"/>
      <c r="AE18" s="448"/>
      <c r="AF18" s="449"/>
      <c r="AG18" s="229"/>
      <c r="AH18" s="229"/>
      <c r="AI18" s="229"/>
      <c r="AJ18" s="229"/>
      <c r="AK18" s="229"/>
      <c r="AL18" s="229"/>
      <c r="AM18" s="229"/>
      <c r="AN18" s="229"/>
      <c r="AO18" s="448"/>
      <c r="AP18" s="449"/>
      <c r="AQ18" s="229"/>
      <c r="AR18" s="229"/>
      <c r="AS18" s="229"/>
      <c r="AT18" s="229"/>
      <c r="AU18" s="229"/>
      <c r="AV18" s="229"/>
      <c r="AW18" s="229"/>
      <c r="AX18" s="229"/>
      <c r="AY18" s="448"/>
      <c r="AZ18" s="449"/>
      <c r="BA18" s="229"/>
      <c r="BB18" s="229"/>
      <c r="BC18" s="229"/>
      <c r="BD18" s="229"/>
      <c r="BE18" s="229"/>
      <c r="BF18" s="229"/>
      <c r="BG18" s="229"/>
      <c r="BH18" s="229"/>
      <c r="BI18" s="448"/>
      <c r="BJ18" s="449"/>
    </row>
    <row r="19" spans="1:62" x14ac:dyDescent="0.25">
      <c r="A19" s="334"/>
      <c r="B19" s="334"/>
      <c r="C19" s="229"/>
      <c r="D19" s="229"/>
      <c r="E19" s="229"/>
      <c r="F19" s="229"/>
      <c r="G19" s="229"/>
      <c r="H19" s="229"/>
      <c r="I19" s="229"/>
      <c r="J19" s="229"/>
      <c r="K19" s="448"/>
      <c r="L19" s="449"/>
      <c r="M19" s="229"/>
      <c r="N19" s="229"/>
      <c r="O19" s="229"/>
      <c r="P19" s="229"/>
      <c r="Q19" s="229"/>
      <c r="R19" s="229"/>
      <c r="S19" s="229"/>
      <c r="T19" s="229"/>
      <c r="U19" s="448"/>
      <c r="V19" s="449"/>
      <c r="W19" s="229"/>
      <c r="X19" s="229"/>
      <c r="Y19" s="229"/>
      <c r="Z19" s="229"/>
      <c r="AA19" s="229"/>
      <c r="AB19" s="229"/>
      <c r="AC19" s="229"/>
      <c r="AD19" s="229"/>
      <c r="AE19" s="448"/>
      <c r="AF19" s="449"/>
      <c r="AG19" s="229"/>
      <c r="AH19" s="229"/>
      <c r="AI19" s="229"/>
      <c r="AJ19" s="229"/>
      <c r="AK19" s="229"/>
      <c r="AL19" s="229"/>
      <c r="AM19" s="229"/>
      <c r="AN19" s="229"/>
      <c r="AO19" s="448"/>
      <c r="AP19" s="449"/>
      <c r="AQ19" s="229"/>
      <c r="AR19" s="229"/>
      <c r="AS19" s="229"/>
      <c r="AT19" s="229"/>
      <c r="AU19" s="229"/>
      <c r="AV19" s="229"/>
      <c r="AW19" s="229"/>
      <c r="AX19" s="229"/>
      <c r="AY19" s="448"/>
      <c r="AZ19" s="449"/>
      <c r="BA19" s="229"/>
      <c r="BB19" s="229"/>
      <c r="BC19" s="229"/>
      <c r="BD19" s="229"/>
      <c r="BE19" s="229"/>
      <c r="BF19" s="229"/>
      <c r="BG19" s="229"/>
      <c r="BH19" s="229"/>
      <c r="BI19" s="448"/>
      <c r="BJ19" s="449"/>
    </row>
    <row r="20" spans="1:62" x14ac:dyDescent="0.25">
      <c r="A20" s="334"/>
      <c r="B20" s="334"/>
      <c r="C20" s="229"/>
      <c r="D20" s="229"/>
      <c r="E20" s="229"/>
      <c r="F20" s="229"/>
      <c r="G20" s="229"/>
      <c r="H20" s="229"/>
      <c r="I20" s="229"/>
      <c r="J20" s="229"/>
      <c r="K20" s="448"/>
      <c r="L20" s="449"/>
      <c r="M20" s="229"/>
      <c r="N20" s="229"/>
      <c r="O20" s="229"/>
      <c r="P20" s="229"/>
      <c r="Q20" s="229"/>
      <c r="R20" s="229"/>
      <c r="S20" s="229"/>
      <c r="T20" s="229"/>
      <c r="U20" s="448"/>
      <c r="V20" s="449"/>
      <c r="W20" s="229"/>
      <c r="X20" s="229"/>
      <c r="Y20" s="229"/>
      <c r="Z20" s="229"/>
      <c r="AA20" s="229"/>
      <c r="AB20" s="229"/>
      <c r="AC20" s="229"/>
      <c r="AD20" s="229"/>
      <c r="AE20" s="448"/>
      <c r="AF20" s="449"/>
      <c r="AG20" s="229"/>
      <c r="AH20" s="229"/>
      <c r="AI20" s="229"/>
      <c r="AJ20" s="229"/>
      <c r="AK20" s="229"/>
      <c r="AL20" s="229"/>
      <c r="AM20" s="229"/>
      <c r="AN20" s="229"/>
      <c r="AO20" s="448"/>
      <c r="AP20" s="449"/>
      <c r="AQ20" s="229"/>
      <c r="AR20" s="229"/>
      <c r="AS20" s="229"/>
      <c r="AT20" s="229"/>
      <c r="AU20" s="229"/>
      <c r="AV20" s="229"/>
      <c r="AW20" s="229"/>
      <c r="AX20" s="229"/>
      <c r="AY20" s="448"/>
      <c r="AZ20" s="449"/>
      <c r="BA20" s="229"/>
      <c r="BB20" s="229"/>
      <c r="BC20" s="229"/>
      <c r="BD20" s="229"/>
      <c r="BE20" s="229"/>
      <c r="BF20" s="229"/>
      <c r="BG20" s="229"/>
      <c r="BH20" s="229"/>
      <c r="BI20" s="448"/>
      <c r="BJ20" s="449"/>
    </row>
    <row r="21" spans="1:62" x14ac:dyDescent="0.25">
      <c r="A21" s="334"/>
      <c r="B21" s="334"/>
      <c r="C21" s="229"/>
      <c r="D21" s="229"/>
      <c r="E21" s="229"/>
      <c r="F21" s="229"/>
      <c r="G21" s="229"/>
      <c r="H21" s="229"/>
      <c r="I21" s="229"/>
      <c r="J21" s="229"/>
      <c r="K21" s="448"/>
      <c r="L21" s="449"/>
      <c r="M21" s="229"/>
      <c r="N21" s="229"/>
      <c r="O21" s="229"/>
      <c r="P21" s="229"/>
      <c r="Q21" s="229"/>
      <c r="R21" s="229"/>
      <c r="S21" s="229"/>
      <c r="T21" s="229"/>
      <c r="U21" s="448"/>
      <c r="V21" s="449"/>
      <c r="W21" s="229"/>
      <c r="X21" s="229"/>
      <c r="Y21" s="229"/>
      <c r="Z21" s="229"/>
      <c r="AA21" s="229"/>
      <c r="AB21" s="229"/>
      <c r="AC21" s="229"/>
      <c r="AD21" s="229"/>
      <c r="AE21" s="448"/>
      <c r="AF21" s="449"/>
      <c r="AG21" s="229"/>
      <c r="AH21" s="229"/>
      <c r="AI21" s="229"/>
      <c r="AJ21" s="229"/>
      <c r="AK21" s="229"/>
      <c r="AL21" s="229"/>
      <c r="AM21" s="229"/>
      <c r="AN21" s="229"/>
      <c r="AO21" s="448"/>
      <c r="AP21" s="449"/>
      <c r="AQ21" s="229"/>
      <c r="AR21" s="229"/>
      <c r="AS21" s="229"/>
      <c r="AT21" s="229"/>
      <c r="AU21" s="229"/>
      <c r="AV21" s="229"/>
      <c r="AW21" s="229"/>
      <c r="AX21" s="229"/>
      <c r="AY21" s="448"/>
      <c r="AZ21" s="449"/>
      <c r="BA21" s="229"/>
      <c r="BB21" s="229"/>
      <c r="BC21" s="229"/>
      <c r="BD21" s="229"/>
      <c r="BE21" s="229"/>
      <c r="BF21" s="229"/>
      <c r="BG21" s="229"/>
      <c r="BH21" s="229"/>
      <c r="BI21" s="448"/>
      <c r="BJ21" s="449"/>
    </row>
    <row r="22" spans="1:62" x14ac:dyDescent="0.25">
      <c r="A22" s="334"/>
      <c r="B22" s="334"/>
      <c r="C22" s="229"/>
      <c r="D22" s="229"/>
      <c r="E22" s="229"/>
      <c r="F22" s="229"/>
      <c r="G22" s="229"/>
      <c r="H22" s="229"/>
      <c r="I22" s="229"/>
      <c r="J22" s="229"/>
      <c r="K22" s="448"/>
      <c r="L22" s="449"/>
      <c r="M22" s="229"/>
      <c r="N22" s="229"/>
      <c r="O22" s="229"/>
      <c r="P22" s="229"/>
      <c r="Q22" s="229"/>
      <c r="R22" s="229"/>
      <c r="S22" s="229"/>
      <c r="T22" s="229"/>
      <c r="U22" s="448"/>
      <c r="V22" s="449"/>
      <c r="W22" s="229"/>
      <c r="X22" s="229"/>
      <c r="Y22" s="229"/>
      <c r="Z22" s="229"/>
      <c r="AA22" s="229"/>
      <c r="AB22" s="229"/>
      <c r="AC22" s="229"/>
      <c r="AD22" s="229"/>
      <c r="AE22" s="448"/>
      <c r="AF22" s="449"/>
      <c r="AG22" s="229"/>
      <c r="AH22" s="229"/>
      <c r="AI22" s="229"/>
      <c r="AJ22" s="229"/>
      <c r="AK22" s="229"/>
      <c r="AL22" s="229"/>
      <c r="AM22" s="229"/>
      <c r="AN22" s="229"/>
      <c r="AO22" s="448"/>
      <c r="AP22" s="449"/>
      <c r="AQ22" s="229"/>
      <c r="AR22" s="229"/>
      <c r="AS22" s="229"/>
      <c r="AT22" s="229"/>
      <c r="AU22" s="229"/>
      <c r="AV22" s="229"/>
      <c r="AW22" s="229"/>
      <c r="AX22" s="229"/>
      <c r="AY22" s="448"/>
      <c r="AZ22" s="449"/>
      <c r="BA22" s="229"/>
      <c r="BB22" s="229"/>
      <c r="BC22" s="229"/>
      <c r="BD22" s="229"/>
      <c r="BE22" s="229"/>
      <c r="BF22" s="229"/>
      <c r="BG22" s="229"/>
      <c r="BH22" s="229"/>
      <c r="BI22" s="448"/>
      <c r="BJ22" s="449"/>
    </row>
    <row r="23" spans="1:62" x14ac:dyDescent="0.25">
      <c r="A23" s="334"/>
      <c r="B23" s="334"/>
      <c r="C23" s="229"/>
      <c r="D23" s="229"/>
      <c r="E23" s="229"/>
      <c r="F23" s="229"/>
      <c r="G23" s="229"/>
      <c r="H23" s="229"/>
      <c r="I23" s="229"/>
      <c r="J23" s="229"/>
      <c r="K23" s="448"/>
      <c r="L23" s="449"/>
      <c r="M23" s="229"/>
      <c r="N23" s="229"/>
      <c r="O23" s="229"/>
      <c r="P23" s="229"/>
      <c r="Q23" s="229"/>
      <c r="R23" s="229"/>
      <c r="S23" s="229"/>
      <c r="T23" s="229"/>
      <c r="U23" s="448"/>
      <c r="V23" s="449"/>
      <c r="W23" s="229"/>
      <c r="X23" s="229"/>
      <c r="Y23" s="229"/>
      <c r="Z23" s="229"/>
      <c r="AA23" s="229"/>
      <c r="AB23" s="229"/>
      <c r="AC23" s="229"/>
      <c r="AD23" s="229"/>
      <c r="AE23" s="448"/>
      <c r="AF23" s="449"/>
      <c r="AG23" s="229"/>
      <c r="AH23" s="229"/>
      <c r="AI23" s="229"/>
      <c r="AJ23" s="229"/>
      <c r="AK23" s="229"/>
      <c r="AL23" s="229"/>
      <c r="AM23" s="229"/>
      <c r="AN23" s="229"/>
      <c r="AO23" s="448"/>
      <c r="AP23" s="449"/>
      <c r="AQ23" s="229"/>
      <c r="AR23" s="229"/>
      <c r="AS23" s="229"/>
      <c r="AT23" s="229"/>
      <c r="AU23" s="229"/>
      <c r="AV23" s="229"/>
      <c r="AW23" s="229"/>
      <c r="AX23" s="229"/>
      <c r="AY23" s="448"/>
      <c r="AZ23" s="449"/>
      <c r="BA23" s="229"/>
      <c r="BB23" s="229"/>
      <c r="BC23" s="229"/>
      <c r="BD23" s="229"/>
      <c r="BE23" s="229"/>
      <c r="BF23" s="229"/>
      <c r="BG23" s="229"/>
      <c r="BH23" s="229"/>
      <c r="BI23" s="448"/>
      <c r="BJ23" s="449"/>
    </row>
    <row r="24" spans="1:62" x14ac:dyDescent="0.25">
      <c r="A24" s="334"/>
      <c r="B24" s="334"/>
      <c r="C24" s="229"/>
      <c r="D24" s="229"/>
      <c r="E24" s="229"/>
      <c r="F24" s="229"/>
      <c r="G24" s="229"/>
      <c r="H24" s="229"/>
      <c r="I24" s="229"/>
      <c r="J24" s="229"/>
      <c r="K24" s="448"/>
      <c r="L24" s="449"/>
      <c r="M24" s="229"/>
      <c r="N24" s="229"/>
      <c r="O24" s="229"/>
      <c r="P24" s="229"/>
      <c r="Q24" s="229"/>
      <c r="R24" s="229"/>
      <c r="S24" s="229"/>
      <c r="T24" s="229"/>
      <c r="U24" s="448"/>
      <c r="V24" s="449"/>
      <c r="W24" s="229"/>
      <c r="X24" s="229"/>
      <c r="Y24" s="229"/>
      <c r="Z24" s="229"/>
      <c r="AA24" s="229"/>
      <c r="AB24" s="229"/>
      <c r="AC24" s="229"/>
      <c r="AD24" s="229"/>
      <c r="AE24" s="448"/>
      <c r="AF24" s="449"/>
      <c r="AG24" s="229"/>
      <c r="AH24" s="229"/>
      <c r="AI24" s="229"/>
      <c r="AJ24" s="229"/>
      <c r="AK24" s="229"/>
      <c r="AL24" s="229"/>
      <c r="AM24" s="229"/>
      <c r="AN24" s="229"/>
      <c r="AO24" s="448"/>
      <c r="AP24" s="449"/>
      <c r="AQ24" s="229"/>
      <c r="AR24" s="229"/>
      <c r="AS24" s="229"/>
      <c r="AT24" s="229"/>
      <c r="AU24" s="229"/>
      <c r="AV24" s="229"/>
      <c r="AW24" s="229"/>
      <c r="AX24" s="229"/>
      <c r="AY24" s="448"/>
      <c r="AZ24" s="449"/>
      <c r="BA24" s="229"/>
      <c r="BB24" s="229"/>
      <c r="BC24" s="229"/>
      <c r="BD24" s="229"/>
      <c r="BE24" s="229"/>
      <c r="BF24" s="229"/>
      <c r="BG24" s="229"/>
      <c r="BH24" s="229"/>
      <c r="BI24" s="448"/>
      <c r="BJ24" s="449"/>
    </row>
    <row r="25" spans="1:62" x14ac:dyDescent="0.25">
      <c r="A25" s="334"/>
      <c r="B25" s="334"/>
      <c r="C25" s="229"/>
      <c r="D25" s="229"/>
      <c r="E25" s="229"/>
      <c r="F25" s="229"/>
      <c r="G25" s="229"/>
      <c r="H25" s="229"/>
      <c r="I25" s="229"/>
      <c r="J25" s="229"/>
      <c r="K25" s="448"/>
      <c r="L25" s="449"/>
      <c r="M25" s="229"/>
      <c r="N25" s="229"/>
      <c r="O25" s="229"/>
      <c r="P25" s="229"/>
      <c r="Q25" s="229"/>
      <c r="R25" s="229"/>
      <c r="S25" s="229"/>
      <c r="T25" s="229"/>
      <c r="U25" s="448"/>
      <c r="V25" s="449"/>
      <c r="W25" s="229"/>
      <c r="X25" s="229"/>
      <c r="Y25" s="229"/>
      <c r="Z25" s="229"/>
      <c r="AA25" s="229"/>
      <c r="AB25" s="229"/>
      <c r="AC25" s="229"/>
      <c r="AD25" s="229"/>
      <c r="AE25" s="448"/>
      <c r="AF25" s="449"/>
      <c r="AG25" s="229"/>
      <c r="AH25" s="229"/>
      <c r="AI25" s="229"/>
      <c r="AJ25" s="229"/>
      <c r="AK25" s="229"/>
      <c r="AL25" s="229"/>
      <c r="AM25" s="229"/>
      <c r="AN25" s="229"/>
      <c r="AO25" s="448"/>
      <c r="AP25" s="449"/>
      <c r="AQ25" s="229"/>
      <c r="AR25" s="229"/>
      <c r="AS25" s="229"/>
      <c r="AT25" s="229"/>
      <c r="AU25" s="229"/>
      <c r="AV25" s="229"/>
      <c r="AW25" s="229"/>
      <c r="AX25" s="229"/>
      <c r="AY25" s="448"/>
      <c r="AZ25" s="449"/>
      <c r="BA25" s="229"/>
      <c r="BB25" s="229"/>
      <c r="BC25" s="229"/>
      <c r="BD25" s="229"/>
      <c r="BE25" s="229"/>
      <c r="BF25" s="229"/>
      <c r="BG25" s="229"/>
      <c r="BH25" s="229"/>
      <c r="BI25" s="448"/>
      <c r="BJ25" s="449"/>
    </row>
    <row r="26" spans="1:62" x14ac:dyDescent="0.25">
      <c r="A26" s="334"/>
      <c r="B26" s="334"/>
      <c r="C26" s="229"/>
      <c r="D26" s="229"/>
      <c r="E26" s="229"/>
      <c r="F26" s="229"/>
      <c r="G26" s="229"/>
      <c r="H26" s="229"/>
      <c r="I26" s="229"/>
      <c r="J26" s="229"/>
      <c r="K26" s="448"/>
      <c r="L26" s="449"/>
      <c r="M26" s="229"/>
      <c r="N26" s="229"/>
      <c r="O26" s="229"/>
      <c r="P26" s="229"/>
      <c r="Q26" s="229"/>
      <c r="R26" s="229"/>
      <c r="S26" s="229"/>
      <c r="T26" s="229"/>
      <c r="U26" s="448"/>
      <c r="V26" s="449"/>
      <c r="W26" s="229"/>
      <c r="X26" s="229"/>
      <c r="Y26" s="229"/>
      <c r="Z26" s="229"/>
      <c r="AA26" s="229"/>
      <c r="AB26" s="229"/>
      <c r="AC26" s="229"/>
      <c r="AD26" s="229"/>
      <c r="AE26" s="448"/>
      <c r="AF26" s="449"/>
      <c r="AG26" s="229"/>
      <c r="AH26" s="229"/>
      <c r="AI26" s="229"/>
      <c r="AJ26" s="229"/>
      <c r="AK26" s="229"/>
      <c r="AL26" s="229"/>
      <c r="AM26" s="229"/>
      <c r="AN26" s="229"/>
      <c r="AO26" s="448"/>
      <c r="AP26" s="449"/>
      <c r="AQ26" s="229"/>
      <c r="AR26" s="229"/>
      <c r="AS26" s="229"/>
      <c r="AT26" s="229"/>
      <c r="AU26" s="229"/>
      <c r="AV26" s="229"/>
      <c r="AW26" s="229"/>
      <c r="AX26" s="229"/>
      <c r="AY26" s="448"/>
      <c r="AZ26" s="449"/>
      <c r="BA26" s="229"/>
      <c r="BB26" s="229"/>
      <c r="BC26" s="229"/>
      <c r="BD26" s="229"/>
      <c r="BE26" s="229"/>
      <c r="BF26" s="229"/>
      <c r="BG26" s="229"/>
      <c r="BH26" s="229"/>
      <c r="BI26" s="448"/>
      <c r="BJ26" s="449"/>
    </row>
    <row r="27" spans="1:62" x14ac:dyDescent="0.25">
      <c r="A27" s="334"/>
      <c r="B27" s="334"/>
      <c r="C27" s="229"/>
      <c r="D27" s="229"/>
      <c r="E27" s="229"/>
      <c r="F27" s="229"/>
      <c r="G27" s="229"/>
      <c r="H27" s="229"/>
      <c r="I27" s="229"/>
      <c r="J27" s="229"/>
      <c r="K27" s="448"/>
      <c r="L27" s="449"/>
      <c r="M27" s="229"/>
      <c r="N27" s="229"/>
      <c r="O27" s="229"/>
      <c r="P27" s="229"/>
      <c r="Q27" s="229"/>
      <c r="R27" s="229"/>
      <c r="S27" s="229"/>
      <c r="T27" s="229"/>
      <c r="U27" s="448"/>
      <c r="V27" s="449"/>
      <c r="W27" s="229"/>
      <c r="X27" s="229"/>
      <c r="Y27" s="229"/>
      <c r="Z27" s="229"/>
      <c r="AA27" s="229"/>
      <c r="AB27" s="229"/>
      <c r="AC27" s="229"/>
      <c r="AD27" s="229"/>
      <c r="AE27" s="448"/>
      <c r="AF27" s="449"/>
      <c r="AG27" s="229"/>
      <c r="AH27" s="229"/>
      <c r="AI27" s="229"/>
      <c r="AJ27" s="229"/>
      <c r="AK27" s="229"/>
      <c r="AL27" s="229"/>
      <c r="AM27" s="229"/>
      <c r="AN27" s="229"/>
      <c r="AO27" s="448"/>
      <c r="AP27" s="449"/>
      <c r="AQ27" s="229"/>
      <c r="AR27" s="229"/>
      <c r="AS27" s="229"/>
      <c r="AT27" s="229"/>
      <c r="AU27" s="229"/>
      <c r="AV27" s="229"/>
      <c r="AW27" s="229"/>
      <c r="AX27" s="229"/>
      <c r="AY27" s="448"/>
      <c r="AZ27" s="449"/>
      <c r="BA27" s="229"/>
      <c r="BB27" s="229"/>
      <c r="BC27" s="229"/>
      <c r="BD27" s="229"/>
      <c r="BE27" s="229"/>
      <c r="BF27" s="229"/>
      <c r="BG27" s="229"/>
      <c r="BH27" s="229"/>
      <c r="BI27" s="448"/>
      <c r="BJ27" s="449"/>
    </row>
    <row r="28" spans="1:62" x14ac:dyDescent="0.25">
      <c r="A28" s="334"/>
      <c r="B28" s="334"/>
      <c r="C28" s="229"/>
      <c r="D28" s="229"/>
      <c r="E28" s="229"/>
      <c r="F28" s="229"/>
      <c r="G28" s="229"/>
      <c r="H28" s="229"/>
      <c r="I28" s="229"/>
      <c r="J28" s="229"/>
      <c r="K28" s="448"/>
      <c r="L28" s="449"/>
      <c r="M28" s="229"/>
      <c r="N28" s="229"/>
      <c r="O28" s="229"/>
      <c r="P28" s="229"/>
      <c r="Q28" s="229"/>
      <c r="R28" s="229"/>
      <c r="S28" s="229"/>
      <c r="T28" s="229"/>
      <c r="U28" s="448"/>
      <c r="V28" s="449"/>
      <c r="W28" s="229"/>
      <c r="X28" s="229"/>
      <c r="Y28" s="229"/>
      <c r="Z28" s="229"/>
      <c r="AA28" s="229"/>
      <c r="AB28" s="229"/>
      <c r="AC28" s="229"/>
      <c r="AD28" s="229"/>
      <c r="AE28" s="448"/>
      <c r="AF28" s="449"/>
      <c r="AG28" s="229"/>
      <c r="AH28" s="229"/>
      <c r="AI28" s="229"/>
      <c r="AJ28" s="229"/>
      <c r="AK28" s="229"/>
      <c r="AL28" s="229"/>
      <c r="AM28" s="229"/>
      <c r="AN28" s="229"/>
      <c r="AO28" s="448"/>
      <c r="AP28" s="449"/>
      <c r="AQ28" s="229"/>
      <c r="AR28" s="229"/>
      <c r="AS28" s="229"/>
      <c r="AT28" s="229"/>
      <c r="AU28" s="229"/>
      <c r="AV28" s="229"/>
      <c r="AW28" s="229"/>
      <c r="AX28" s="229"/>
      <c r="AY28" s="448"/>
      <c r="AZ28" s="449"/>
      <c r="BA28" s="229"/>
      <c r="BB28" s="229"/>
      <c r="BC28" s="229"/>
      <c r="BD28" s="229"/>
      <c r="BE28" s="229"/>
      <c r="BF28" s="229"/>
      <c r="BG28" s="229"/>
      <c r="BH28" s="229"/>
      <c r="BI28" s="448"/>
      <c r="BJ28" s="449"/>
    </row>
    <row r="29" spans="1:62" x14ac:dyDescent="0.25">
      <c r="A29" s="334"/>
      <c r="B29" s="334"/>
      <c r="C29" s="229"/>
      <c r="D29" s="229"/>
      <c r="E29" s="229"/>
      <c r="F29" s="229"/>
      <c r="G29" s="229"/>
      <c r="H29" s="229"/>
      <c r="I29" s="229"/>
      <c r="J29" s="229"/>
      <c r="K29" s="448"/>
      <c r="L29" s="449"/>
      <c r="M29" s="229"/>
      <c r="N29" s="229"/>
      <c r="O29" s="229"/>
      <c r="P29" s="229"/>
      <c r="Q29" s="229"/>
      <c r="R29" s="229"/>
      <c r="S29" s="229"/>
      <c r="T29" s="229"/>
      <c r="U29" s="448"/>
      <c r="V29" s="449"/>
      <c r="W29" s="229"/>
      <c r="X29" s="229"/>
      <c r="Y29" s="229"/>
      <c r="Z29" s="229"/>
      <c r="AA29" s="229"/>
      <c r="AB29" s="229"/>
      <c r="AC29" s="229"/>
      <c r="AD29" s="229"/>
      <c r="AE29" s="448"/>
      <c r="AF29" s="449"/>
      <c r="AG29" s="229"/>
      <c r="AH29" s="229"/>
      <c r="AI29" s="229"/>
      <c r="AJ29" s="229"/>
      <c r="AK29" s="229"/>
      <c r="AL29" s="229"/>
      <c r="AM29" s="229"/>
      <c r="AN29" s="229"/>
      <c r="AO29" s="448"/>
      <c r="AP29" s="449"/>
      <c r="AQ29" s="229"/>
      <c r="AR29" s="229"/>
      <c r="AS29" s="229"/>
      <c r="AT29" s="229"/>
      <c r="AU29" s="229"/>
      <c r="AV29" s="229"/>
      <c r="AW29" s="229"/>
      <c r="AX29" s="229"/>
      <c r="AY29" s="448"/>
      <c r="AZ29" s="449"/>
      <c r="BA29" s="229"/>
      <c r="BB29" s="229"/>
      <c r="BC29" s="229"/>
      <c r="BD29" s="229"/>
      <c r="BE29" s="229"/>
      <c r="BF29" s="229"/>
      <c r="BG29" s="229"/>
      <c r="BH29" s="229"/>
      <c r="BI29" s="448"/>
      <c r="BJ29" s="449"/>
    </row>
    <row r="30" spans="1:62" x14ac:dyDescent="0.25">
      <c r="A30" s="334"/>
      <c r="B30" s="334"/>
      <c r="C30" s="229"/>
      <c r="D30" s="229"/>
      <c r="E30" s="229"/>
      <c r="F30" s="229"/>
      <c r="G30" s="229"/>
      <c r="H30" s="229"/>
      <c r="I30" s="229"/>
      <c r="J30" s="229"/>
      <c r="K30" s="448"/>
      <c r="L30" s="449"/>
      <c r="M30" s="229"/>
      <c r="N30" s="229"/>
      <c r="O30" s="229"/>
      <c r="P30" s="229"/>
      <c r="Q30" s="229"/>
      <c r="R30" s="229"/>
      <c r="S30" s="229"/>
      <c r="T30" s="229"/>
      <c r="U30" s="448"/>
      <c r="V30" s="449"/>
      <c r="W30" s="229"/>
      <c r="X30" s="229"/>
      <c r="Y30" s="229"/>
      <c r="Z30" s="229"/>
      <c r="AA30" s="229"/>
      <c r="AB30" s="229"/>
      <c r="AC30" s="229"/>
      <c r="AD30" s="229"/>
      <c r="AE30" s="448"/>
      <c r="AF30" s="449"/>
      <c r="AG30" s="229"/>
      <c r="AH30" s="229"/>
      <c r="AI30" s="229"/>
      <c r="AJ30" s="229"/>
      <c r="AK30" s="229"/>
      <c r="AL30" s="229"/>
      <c r="AM30" s="229"/>
      <c r="AN30" s="229"/>
      <c r="AO30" s="448"/>
      <c r="AP30" s="449"/>
      <c r="AQ30" s="229"/>
      <c r="AR30" s="229"/>
      <c r="AS30" s="229"/>
      <c r="AT30" s="229"/>
      <c r="AU30" s="229"/>
      <c r="AV30" s="229"/>
      <c r="AW30" s="229"/>
      <c r="AX30" s="229"/>
      <c r="AY30" s="448"/>
      <c r="AZ30" s="449"/>
      <c r="BA30" s="229"/>
      <c r="BB30" s="229"/>
      <c r="BC30" s="229"/>
      <c r="BD30" s="229"/>
      <c r="BE30" s="229"/>
      <c r="BF30" s="229"/>
      <c r="BG30" s="229"/>
      <c r="BH30" s="229"/>
      <c r="BI30" s="448"/>
      <c r="BJ30" s="449"/>
    </row>
    <row r="31" spans="1:62" x14ac:dyDescent="0.25">
      <c r="A31" s="334"/>
      <c r="B31" s="334"/>
      <c r="C31" s="229"/>
      <c r="D31" s="229"/>
      <c r="E31" s="229"/>
      <c r="F31" s="229"/>
      <c r="G31" s="229"/>
      <c r="H31" s="229"/>
      <c r="I31" s="229"/>
      <c r="J31" s="229"/>
      <c r="K31" s="448"/>
      <c r="L31" s="449"/>
      <c r="M31" s="229"/>
      <c r="N31" s="229"/>
      <c r="O31" s="229"/>
      <c r="P31" s="229"/>
      <c r="Q31" s="229"/>
      <c r="R31" s="229"/>
      <c r="S31" s="229"/>
      <c r="T31" s="229"/>
      <c r="U31" s="448"/>
      <c r="V31" s="449"/>
      <c r="W31" s="229"/>
      <c r="X31" s="229"/>
      <c r="Y31" s="229"/>
      <c r="Z31" s="229"/>
      <c r="AA31" s="229"/>
      <c r="AB31" s="229"/>
      <c r="AC31" s="229"/>
      <c r="AD31" s="229"/>
      <c r="AE31" s="448"/>
      <c r="AF31" s="449"/>
      <c r="AG31" s="229"/>
      <c r="AH31" s="229"/>
      <c r="AI31" s="229"/>
      <c r="AJ31" s="229"/>
      <c r="AK31" s="229"/>
      <c r="AL31" s="229"/>
      <c r="AM31" s="229"/>
      <c r="AN31" s="229"/>
      <c r="AO31" s="448"/>
      <c r="AP31" s="449"/>
      <c r="AQ31" s="229"/>
      <c r="AR31" s="229"/>
      <c r="AS31" s="229"/>
      <c r="AT31" s="229"/>
      <c r="AU31" s="229"/>
      <c r="AV31" s="229"/>
      <c r="AW31" s="229"/>
      <c r="AX31" s="229"/>
      <c r="AY31" s="448"/>
      <c r="AZ31" s="449"/>
      <c r="BA31" s="229"/>
      <c r="BB31" s="229"/>
      <c r="BC31" s="229"/>
      <c r="BD31" s="229"/>
      <c r="BE31" s="229"/>
      <c r="BF31" s="229"/>
      <c r="BG31" s="229"/>
      <c r="BH31" s="229"/>
      <c r="BI31" s="448"/>
      <c r="BJ31" s="449"/>
    </row>
    <row r="32" spans="1:62" x14ac:dyDescent="0.25">
      <c r="A32" s="334"/>
      <c r="B32" s="334"/>
      <c r="C32" s="229"/>
      <c r="D32" s="229"/>
      <c r="E32" s="229"/>
      <c r="F32" s="229"/>
      <c r="G32" s="229"/>
      <c r="H32" s="229"/>
      <c r="I32" s="229"/>
      <c r="J32" s="229"/>
      <c r="K32" s="448"/>
      <c r="L32" s="449"/>
      <c r="M32" s="229"/>
      <c r="N32" s="229"/>
      <c r="O32" s="229"/>
      <c r="P32" s="229"/>
      <c r="Q32" s="229"/>
      <c r="R32" s="229"/>
      <c r="S32" s="229"/>
      <c r="T32" s="229"/>
      <c r="U32" s="448"/>
      <c r="V32" s="449"/>
      <c r="W32" s="229"/>
      <c r="X32" s="229"/>
      <c r="Y32" s="229"/>
      <c r="Z32" s="229"/>
      <c r="AA32" s="229"/>
      <c r="AB32" s="229"/>
      <c r="AC32" s="229"/>
      <c r="AD32" s="229"/>
      <c r="AE32" s="448"/>
      <c r="AF32" s="449"/>
      <c r="AG32" s="229"/>
      <c r="AH32" s="229"/>
      <c r="AI32" s="229"/>
      <c r="AJ32" s="229"/>
      <c r="AK32" s="229"/>
      <c r="AL32" s="229"/>
      <c r="AM32" s="229"/>
      <c r="AN32" s="229"/>
      <c r="AO32" s="448"/>
      <c r="AP32" s="449"/>
      <c r="AQ32" s="229"/>
      <c r="AR32" s="229"/>
      <c r="AS32" s="229"/>
      <c r="AT32" s="229"/>
      <c r="AU32" s="229"/>
      <c r="AV32" s="229"/>
      <c r="AW32" s="229"/>
      <c r="AX32" s="229"/>
      <c r="AY32" s="448"/>
      <c r="AZ32" s="449"/>
      <c r="BA32" s="229"/>
      <c r="BB32" s="229"/>
      <c r="BC32" s="229"/>
      <c r="BD32" s="229"/>
      <c r="BE32" s="229"/>
      <c r="BF32" s="229"/>
      <c r="BG32" s="229"/>
      <c r="BH32" s="229"/>
      <c r="BI32" s="448"/>
      <c r="BJ32" s="449"/>
    </row>
    <row r="33" spans="1:62" x14ac:dyDescent="0.25">
      <c r="A33" s="334"/>
      <c r="B33" s="334"/>
      <c r="C33" s="229"/>
      <c r="D33" s="229"/>
      <c r="E33" s="229"/>
      <c r="F33" s="229"/>
      <c r="G33" s="229"/>
      <c r="H33" s="229"/>
      <c r="I33" s="229"/>
      <c r="J33" s="229"/>
      <c r="K33" s="448"/>
      <c r="L33" s="449"/>
      <c r="M33" s="229"/>
      <c r="N33" s="229"/>
      <c r="O33" s="229"/>
      <c r="P33" s="229"/>
      <c r="Q33" s="229"/>
      <c r="R33" s="229"/>
      <c r="S33" s="229"/>
      <c r="T33" s="229"/>
      <c r="U33" s="448"/>
      <c r="V33" s="449"/>
      <c r="W33" s="229"/>
      <c r="X33" s="229"/>
      <c r="Y33" s="229"/>
      <c r="Z33" s="229"/>
      <c r="AA33" s="229"/>
      <c r="AB33" s="229"/>
      <c r="AC33" s="229"/>
      <c r="AD33" s="229"/>
      <c r="AE33" s="448"/>
      <c r="AF33" s="449"/>
      <c r="AG33" s="229"/>
      <c r="AH33" s="229"/>
      <c r="AI33" s="229"/>
      <c r="AJ33" s="229"/>
      <c r="AK33" s="229"/>
      <c r="AL33" s="229"/>
      <c r="AM33" s="229"/>
      <c r="AN33" s="229"/>
      <c r="AO33" s="448"/>
      <c r="AP33" s="449"/>
      <c r="AQ33" s="229"/>
      <c r="AR33" s="229"/>
      <c r="AS33" s="229"/>
      <c r="AT33" s="229"/>
      <c r="AU33" s="229"/>
      <c r="AV33" s="229"/>
      <c r="AW33" s="229"/>
      <c r="AX33" s="229"/>
      <c r="AY33" s="448"/>
      <c r="AZ33" s="449"/>
      <c r="BA33" s="229"/>
      <c r="BB33" s="229"/>
      <c r="BC33" s="229"/>
      <c r="BD33" s="229"/>
      <c r="BE33" s="229"/>
      <c r="BF33" s="229"/>
      <c r="BG33" s="229"/>
      <c r="BH33" s="229"/>
      <c r="BI33" s="448"/>
      <c r="BJ33" s="449"/>
    </row>
    <row r="34" spans="1:62" x14ac:dyDescent="0.25">
      <c r="A34" s="334"/>
      <c r="B34" s="334"/>
      <c r="C34" s="229"/>
      <c r="D34" s="229"/>
      <c r="E34" s="229"/>
      <c r="F34" s="229"/>
      <c r="G34" s="229"/>
      <c r="H34" s="229"/>
      <c r="I34" s="229"/>
      <c r="J34" s="229"/>
      <c r="K34" s="448"/>
      <c r="L34" s="449"/>
      <c r="M34" s="229"/>
      <c r="N34" s="229"/>
      <c r="O34" s="229"/>
      <c r="P34" s="229"/>
      <c r="Q34" s="229"/>
      <c r="R34" s="229"/>
      <c r="S34" s="229"/>
      <c r="T34" s="229"/>
      <c r="U34" s="448"/>
      <c r="V34" s="449"/>
      <c r="W34" s="229"/>
      <c r="X34" s="229"/>
      <c r="Y34" s="229"/>
      <c r="Z34" s="229"/>
      <c r="AA34" s="229"/>
      <c r="AB34" s="229"/>
      <c r="AC34" s="229"/>
      <c r="AD34" s="229"/>
      <c r="AE34" s="448"/>
      <c r="AF34" s="449"/>
      <c r="AG34" s="229"/>
      <c r="AH34" s="229"/>
      <c r="AI34" s="229"/>
      <c r="AJ34" s="229"/>
      <c r="AK34" s="229"/>
      <c r="AL34" s="229"/>
      <c r="AM34" s="229"/>
      <c r="AN34" s="229"/>
      <c r="AO34" s="448"/>
      <c r="AP34" s="449"/>
      <c r="AQ34" s="229"/>
      <c r="AR34" s="229"/>
      <c r="AS34" s="229"/>
      <c r="AT34" s="229"/>
      <c r="AU34" s="229"/>
      <c r="AV34" s="229"/>
      <c r="AW34" s="229"/>
      <c r="AX34" s="229"/>
      <c r="AY34" s="448"/>
      <c r="AZ34" s="449"/>
      <c r="BA34" s="229"/>
      <c r="BB34" s="229"/>
      <c r="BC34" s="229"/>
      <c r="BD34" s="229"/>
      <c r="BE34" s="229"/>
      <c r="BF34" s="229"/>
      <c r="BG34" s="229"/>
      <c r="BH34" s="229"/>
      <c r="BI34" s="448"/>
      <c r="BJ34" s="449"/>
    </row>
    <row r="35" spans="1:62" ht="15.75" thickBot="1" x14ac:dyDescent="0.3">
      <c r="A35" s="335"/>
      <c r="B35" s="335"/>
      <c r="C35" s="272"/>
      <c r="D35" s="272"/>
      <c r="E35" s="272"/>
      <c r="F35" s="272"/>
      <c r="G35" s="272"/>
      <c r="H35" s="272"/>
      <c r="I35" s="272"/>
      <c r="J35" s="272"/>
      <c r="K35" s="448"/>
      <c r="L35" s="449"/>
      <c r="M35" s="272"/>
      <c r="N35" s="272"/>
      <c r="O35" s="272"/>
      <c r="P35" s="272"/>
      <c r="Q35" s="272"/>
      <c r="R35" s="272"/>
      <c r="S35" s="272"/>
      <c r="T35" s="272"/>
      <c r="U35" s="448"/>
      <c r="V35" s="449"/>
      <c r="W35" s="272"/>
      <c r="X35" s="272"/>
      <c r="Y35" s="272"/>
      <c r="Z35" s="272"/>
      <c r="AA35" s="272"/>
      <c r="AB35" s="272"/>
      <c r="AC35" s="272"/>
      <c r="AD35" s="272"/>
      <c r="AE35" s="448"/>
      <c r="AF35" s="449"/>
      <c r="AG35" s="272"/>
      <c r="AH35" s="272"/>
      <c r="AI35" s="272"/>
      <c r="AJ35" s="272"/>
      <c r="AK35" s="272"/>
      <c r="AL35" s="272"/>
      <c r="AM35" s="272"/>
      <c r="AN35" s="272"/>
      <c r="AO35" s="448"/>
      <c r="AP35" s="449"/>
      <c r="AQ35" s="272"/>
      <c r="AR35" s="272"/>
      <c r="AS35" s="272"/>
      <c r="AT35" s="272"/>
      <c r="AU35" s="272"/>
      <c r="AV35" s="272"/>
      <c r="AW35" s="272"/>
      <c r="AX35" s="272"/>
      <c r="AY35" s="448"/>
      <c r="AZ35" s="449"/>
      <c r="BA35" s="272"/>
      <c r="BB35" s="272"/>
      <c r="BC35" s="272"/>
      <c r="BD35" s="272"/>
      <c r="BE35" s="272"/>
      <c r="BF35" s="272"/>
      <c r="BG35" s="272"/>
      <c r="BH35" s="272"/>
      <c r="BI35" s="448"/>
      <c r="BJ35" s="449"/>
    </row>
    <row r="36" spans="1:62" ht="15.75" thickBot="1" x14ac:dyDescent="0.3">
      <c r="A36" s="279" t="s">
        <v>27</v>
      </c>
      <c r="B36" s="279"/>
      <c r="C36" s="280">
        <f>COUNT(C6:C35)</f>
        <v>0</v>
      </c>
      <c r="D36" s="280"/>
      <c r="E36" s="280">
        <f>COUNT(E6:E35)</f>
        <v>0</v>
      </c>
      <c r="F36" s="280"/>
      <c r="G36" s="280">
        <f>COUNT(G6:G35)</f>
        <v>0</v>
      </c>
      <c r="H36" s="280"/>
      <c r="I36" s="280">
        <f>COUNT(I6:I35)</f>
        <v>0</v>
      </c>
      <c r="J36" s="280"/>
      <c r="K36" s="280">
        <f>COUNT(K6:K35)</f>
        <v>0</v>
      </c>
      <c r="L36" s="280"/>
      <c r="M36" s="280">
        <f>COUNT(M6:M35)</f>
        <v>0</v>
      </c>
      <c r="N36" s="280"/>
      <c r="O36" s="280">
        <f>COUNT(O6:O35)</f>
        <v>0</v>
      </c>
      <c r="P36" s="280"/>
      <c r="Q36" s="280">
        <f t="shared" ref="Q36" si="0">COUNT(Q6:Q35)</f>
        <v>0</v>
      </c>
      <c r="R36" s="280"/>
      <c r="S36" s="280">
        <f t="shared" ref="S36" si="1">COUNT(S6:S35)</f>
        <v>0</v>
      </c>
      <c r="T36" s="280"/>
      <c r="U36" s="484"/>
      <c r="V36" s="485"/>
      <c r="W36" s="280">
        <f>COUNT(W6:W35)</f>
        <v>0</v>
      </c>
      <c r="X36" s="280"/>
      <c r="Y36" s="280">
        <f>COUNT(Y6:Y35)</f>
        <v>0</v>
      </c>
      <c r="Z36" s="280"/>
      <c r="AA36" s="280">
        <f t="shared" ref="AA36" si="2">COUNT(AA6:AA35)</f>
        <v>0</v>
      </c>
      <c r="AB36" s="280"/>
      <c r="AC36" s="280">
        <f t="shared" ref="AC36:AE36" si="3">COUNT(AC6:AC35)</f>
        <v>0</v>
      </c>
      <c r="AD36" s="280"/>
      <c r="AE36" s="280">
        <f t="shared" si="3"/>
        <v>0</v>
      </c>
      <c r="AF36" s="280"/>
      <c r="AG36" s="280">
        <f>COUNT(AG6:AG35)</f>
        <v>0</v>
      </c>
      <c r="AH36" s="280"/>
      <c r="AI36" s="280">
        <f>COUNT(AI6:AI35)</f>
        <v>0</v>
      </c>
      <c r="AJ36" s="280"/>
      <c r="AK36" s="280">
        <f t="shared" ref="AK36" si="4">COUNT(AK6:AK35)</f>
        <v>0</v>
      </c>
      <c r="AL36" s="280"/>
      <c r="AM36" s="280">
        <f t="shared" ref="AM36" si="5">COUNT(AM6:AM35)</f>
        <v>0</v>
      </c>
      <c r="AN36" s="280"/>
      <c r="AO36" s="484"/>
      <c r="AP36" s="485"/>
      <c r="AQ36" s="280">
        <f>COUNT(AQ6:AQ35)</f>
        <v>0</v>
      </c>
      <c r="AR36" s="280"/>
      <c r="AS36" s="280">
        <f>COUNT(AS6:AS35)</f>
        <v>0</v>
      </c>
      <c r="AT36" s="280"/>
      <c r="AU36" s="280">
        <f t="shared" ref="AU36" si="6">COUNT(AU6:AU35)</f>
        <v>0</v>
      </c>
      <c r="AV36" s="280"/>
      <c r="AW36" s="280">
        <f t="shared" ref="AW36:AY36" si="7">COUNT(AW6:AW35)</f>
        <v>0</v>
      </c>
      <c r="AX36" s="280"/>
      <c r="AY36" s="280">
        <f t="shared" si="7"/>
        <v>0</v>
      </c>
      <c r="AZ36" s="280"/>
      <c r="BA36" s="280">
        <f>COUNT(BA6:BA35)</f>
        <v>0</v>
      </c>
      <c r="BB36" s="280"/>
      <c r="BC36" s="280">
        <f>COUNT(BC6:BC35)</f>
        <v>0</v>
      </c>
      <c r="BD36" s="280"/>
      <c r="BE36" s="280">
        <f t="shared" ref="BE36" si="8">COUNT(BE6:BE35)</f>
        <v>0</v>
      </c>
      <c r="BF36" s="280"/>
      <c r="BG36" s="280">
        <f t="shared" ref="BG36:BI36" si="9">COUNT(BG6:BG35)</f>
        <v>0</v>
      </c>
      <c r="BH36" s="280"/>
      <c r="BI36" s="280">
        <f t="shared" si="9"/>
        <v>0</v>
      </c>
      <c r="BJ36" s="280"/>
    </row>
    <row r="37" spans="1:62" ht="17.25" thickBot="1" x14ac:dyDescent="0.3">
      <c r="A37" s="354" t="s">
        <v>76</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40"/>
      <c r="AF37" s="40"/>
    </row>
    <row r="38" spans="1:62" ht="17.25" customHeight="1" thickBot="1" x14ac:dyDescent="0.3">
      <c r="A38" s="222" t="s">
        <v>26</v>
      </c>
      <c r="B38" s="222"/>
      <c r="C38" s="361" t="s">
        <v>60</v>
      </c>
      <c r="D38" s="362"/>
      <c r="E38" s="362"/>
      <c r="F38" s="362"/>
      <c r="G38" s="362"/>
      <c r="H38" s="362"/>
      <c r="I38" s="362"/>
      <c r="J38" s="362"/>
      <c r="K38" s="482"/>
      <c r="L38" s="483"/>
      <c r="M38" s="479" t="s">
        <v>61</v>
      </c>
      <c r="N38" s="480"/>
      <c r="O38" s="480"/>
      <c r="P38" s="480"/>
      <c r="Q38" s="480"/>
      <c r="R38" s="480"/>
      <c r="S38" s="480"/>
      <c r="T38" s="480"/>
      <c r="U38" s="501"/>
      <c r="V38" s="502"/>
      <c r="W38" s="466" t="s">
        <v>62</v>
      </c>
      <c r="X38" s="467"/>
      <c r="Y38" s="467"/>
      <c r="Z38" s="467"/>
      <c r="AA38" s="467"/>
      <c r="AB38" s="467"/>
      <c r="AC38" s="467"/>
      <c r="AD38" s="467"/>
      <c r="AE38" s="503"/>
      <c r="AF38" s="504"/>
      <c r="AG38" s="505" t="s">
        <v>63</v>
      </c>
      <c r="AH38" s="506"/>
      <c r="AI38" s="506"/>
      <c r="AJ38" s="506"/>
      <c r="AK38" s="506"/>
      <c r="AL38" s="506"/>
      <c r="AM38" s="506"/>
      <c r="AN38" s="506"/>
      <c r="AO38" s="506"/>
      <c r="AP38" s="507"/>
      <c r="AQ38" s="508" t="s">
        <v>64</v>
      </c>
      <c r="AR38" s="508"/>
      <c r="AS38" s="508"/>
      <c r="AT38" s="508"/>
      <c r="AU38" s="508"/>
      <c r="AV38" s="508"/>
      <c r="AW38" s="508"/>
      <c r="AX38" s="508"/>
      <c r="AY38" s="508"/>
      <c r="AZ38" s="508"/>
      <c r="BA38" s="488" t="s">
        <v>71</v>
      </c>
      <c r="BB38" s="488"/>
      <c r="BC38" s="488"/>
      <c r="BD38" s="488"/>
      <c r="BE38" s="488"/>
      <c r="BF38" s="488"/>
      <c r="BG38" s="488"/>
      <c r="BH38" s="488"/>
      <c r="BI38" s="488"/>
      <c r="BJ38" s="488"/>
    </row>
    <row r="39" spans="1:62" ht="65.25" customHeight="1" x14ac:dyDescent="0.25">
      <c r="A39" s="265"/>
      <c r="B39" s="265"/>
      <c r="C39" s="455" t="s">
        <v>41</v>
      </c>
      <c r="D39" s="456"/>
      <c r="E39" s="455" t="s">
        <v>42</v>
      </c>
      <c r="F39" s="456"/>
      <c r="G39" s="455" t="s">
        <v>43</v>
      </c>
      <c r="H39" s="456"/>
      <c r="I39" s="455" t="s">
        <v>44</v>
      </c>
      <c r="J39" s="456"/>
      <c r="K39" s="464" t="s">
        <v>65</v>
      </c>
      <c r="L39" s="465"/>
      <c r="M39" s="451" t="s">
        <v>41</v>
      </c>
      <c r="N39" s="452"/>
      <c r="O39" s="451" t="s">
        <v>42</v>
      </c>
      <c r="P39" s="452"/>
      <c r="Q39" s="451" t="s">
        <v>43</v>
      </c>
      <c r="R39" s="452"/>
      <c r="S39" s="451" t="s">
        <v>44</v>
      </c>
      <c r="T39" s="452"/>
      <c r="U39" s="490" t="s">
        <v>73</v>
      </c>
      <c r="V39" s="491"/>
      <c r="W39" s="453" t="s">
        <v>41</v>
      </c>
      <c r="X39" s="454"/>
      <c r="Y39" s="453" t="s">
        <v>42</v>
      </c>
      <c r="Z39" s="454"/>
      <c r="AA39" s="453" t="s">
        <v>43</v>
      </c>
      <c r="AB39" s="454"/>
      <c r="AC39" s="453" t="s">
        <v>44</v>
      </c>
      <c r="AD39" s="454"/>
      <c r="AE39" s="492" t="s">
        <v>72</v>
      </c>
      <c r="AF39" s="493"/>
      <c r="AG39" s="462" t="s">
        <v>41</v>
      </c>
      <c r="AH39" s="462"/>
      <c r="AI39" s="462" t="s">
        <v>42</v>
      </c>
      <c r="AJ39" s="462"/>
      <c r="AK39" s="462" t="s">
        <v>43</v>
      </c>
      <c r="AL39" s="462"/>
      <c r="AM39" s="462" t="s">
        <v>44</v>
      </c>
      <c r="AN39" s="462"/>
      <c r="AO39" s="494" t="s">
        <v>74</v>
      </c>
      <c r="AP39" s="495"/>
      <c r="AQ39" s="463" t="s">
        <v>41</v>
      </c>
      <c r="AR39" s="463"/>
      <c r="AS39" s="463" t="s">
        <v>42</v>
      </c>
      <c r="AT39" s="463"/>
      <c r="AU39" s="463" t="s">
        <v>43</v>
      </c>
      <c r="AV39" s="463"/>
      <c r="AW39" s="463" t="s">
        <v>44</v>
      </c>
      <c r="AX39" s="463"/>
      <c r="AY39" s="496" t="s">
        <v>75</v>
      </c>
      <c r="AZ39" s="496"/>
      <c r="BA39" s="498" t="s">
        <v>41</v>
      </c>
      <c r="BB39" s="498"/>
      <c r="BC39" s="498" t="s">
        <v>42</v>
      </c>
      <c r="BD39" s="498"/>
      <c r="BE39" s="498" t="s">
        <v>43</v>
      </c>
      <c r="BF39" s="498"/>
      <c r="BG39" s="498" t="s">
        <v>44</v>
      </c>
      <c r="BH39" s="498"/>
      <c r="BI39" s="487" t="s">
        <v>70</v>
      </c>
      <c r="BJ39" s="487"/>
    </row>
    <row r="40" spans="1:62" ht="17.25" thickBot="1" x14ac:dyDescent="0.3">
      <c r="A40" s="223"/>
      <c r="B40" s="223"/>
      <c r="C40" s="35" t="s">
        <v>1</v>
      </c>
      <c r="D40" s="35" t="s">
        <v>0</v>
      </c>
      <c r="E40" s="35" t="s">
        <v>1</v>
      </c>
      <c r="F40" s="35" t="s">
        <v>0</v>
      </c>
      <c r="G40" s="35" t="s">
        <v>1</v>
      </c>
      <c r="H40" s="35" t="s">
        <v>0</v>
      </c>
      <c r="I40" s="35" t="s">
        <v>1</v>
      </c>
      <c r="J40" s="35" t="s">
        <v>0</v>
      </c>
      <c r="K40" s="43" t="s">
        <v>1</v>
      </c>
      <c r="L40" s="43" t="s">
        <v>0</v>
      </c>
      <c r="M40" s="36" t="s">
        <v>1</v>
      </c>
      <c r="N40" s="36" t="s">
        <v>0</v>
      </c>
      <c r="O40" s="36" t="s">
        <v>1</v>
      </c>
      <c r="P40" s="36" t="s">
        <v>0</v>
      </c>
      <c r="Q40" s="36" t="s">
        <v>1</v>
      </c>
      <c r="R40" s="36" t="s">
        <v>0</v>
      </c>
      <c r="S40" s="36" t="s">
        <v>1</v>
      </c>
      <c r="T40" s="36" t="s">
        <v>0</v>
      </c>
      <c r="U40" s="42" t="s">
        <v>1</v>
      </c>
      <c r="V40" s="42" t="s">
        <v>0</v>
      </c>
      <c r="W40" s="37" t="s">
        <v>1</v>
      </c>
      <c r="X40" s="37" t="s">
        <v>0</v>
      </c>
      <c r="Y40" s="37" t="s">
        <v>1</v>
      </c>
      <c r="Z40" s="37" t="s">
        <v>0</v>
      </c>
      <c r="AA40" s="37" t="s">
        <v>1</v>
      </c>
      <c r="AB40" s="37" t="s">
        <v>0</v>
      </c>
      <c r="AC40" s="37" t="s">
        <v>1</v>
      </c>
      <c r="AD40" s="37" t="s">
        <v>0</v>
      </c>
      <c r="AE40" s="44" t="s">
        <v>1</v>
      </c>
      <c r="AF40" s="44" t="s">
        <v>0</v>
      </c>
      <c r="AG40" s="38" t="s">
        <v>1</v>
      </c>
      <c r="AH40" s="38" t="s">
        <v>0</v>
      </c>
      <c r="AI40" s="38" t="s">
        <v>1</v>
      </c>
      <c r="AJ40" s="38" t="s">
        <v>0</v>
      </c>
      <c r="AK40" s="38" t="s">
        <v>1</v>
      </c>
      <c r="AL40" s="38" t="s">
        <v>0</v>
      </c>
      <c r="AM40" s="38" t="s">
        <v>1</v>
      </c>
      <c r="AN40" s="38" t="s">
        <v>0</v>
      </c>
      <c r="AO40" s="38" t="s">
        <v>1</v>
      </c>
      <c r="AP40" s="38" t="s">
        <v>0</v>
      </c>
      <c r="AQ40" s="39" t="s">
        <v>1</v>
      </c>
      <c r="AR40" s="39" t="s">
        <v>0</v>
      </c>
      <c r="AS40" s="39" t="s">
        <v>1</v>
      </c>
      <c r="AT40" s="39" t="s">
        <v>0</v>
      </c>
      <c r="AU40" s="39" t="s">
        <v>1</v>
      </c>
      <c r="AV40" s="39" t="s">
        <v>0</v>
      </c>
      <c r="AW40" s="39" t="s">
        <v>1</v>
      </c>
      <c r="AX40" s="39" t="s">
        <v>0</v>
      </c>
      <c r="AY40" s="39" t="s">
        <v>1</v>
      </c>
      <c r="AZ40" s="39" t="s">
        <v>0</v>
      </c>
      <c r="BA40" s="45" t="s">
        <v>1</v>
      </c>
      <c r="BB40" s="45" t="s">
        <v>0</v>
      </c>
      <c r="BC40" s="45" t="s">
        <v>1</v>
      </c>
      <c r="BD40" s="45" t="s">
        <v>0</v>
      </c>
      <c r="BE40" s="45" t="s">
        <v>1</v>
      </c>
      <c r="BF40" s="45" t="s">
        <v>0</v>
      </c>
      <c r="BG40" s="45" t="s">
        <v>1</v>
      </c>
      <c r="BH40" s="45" t="s">
        <v>0</v>
      </c>
      <c r="BI40" s="45" t="s">
        <v>1</v>
      </c>
      <c r="BJ40" s="45" t="s">
        <v>0</v>
      </c>
    </row>
    <row r="41" spans="1:62" ht="18" thickTop="1" thickBot="1" x14ac:dyDescent="0.3">
      <c r="A41" s="440">
        <f>COUNTA(A6:B35)</f>
        <v>0</v>
      </c>
      <c r="B41" s="440"/>
      <c r="C41" s="17">
        <f>C36</f>
        <v>0</v>
      </c>
      <c r="D41" s="28" t="str">
        <f>IF(OR(A41="",A41=0),"",IF(C41="",0,C41/A41))</f>
        <v/>
      </c>
      <c r="E41" s="17">
        <f>E36</f>
        <v>0</v>
      </c>
      <c r="F41" s="28" t="str">
        <f>IF(OR(A41="",A41=0),"",IF(E41="",0,E41/A41))</f>
        <v/>
      </c>
      <c r="G41" s="17">
        <f>G36</f>
        <v>0</v>
      </c>
      <c r="H41" s="28" t="str">
        <f>IF(OR(A41="",A41=0),"",IF(G41="",0,G41/A41))</f>
        <v/>
      </c>
      <c r="I41" s="17">
        <f>I36</f>
        <v>0</v>
      </c>
      <c r="J41" s="28" t="str">
        <f>IF(OR(A41="",A41=0),"",IF(I41="",0,I41/A41))</f>
        <v/>
      </c>
      <c r="K41" s="41">
        <f>K36</f>
        <v>0</v>
      </c>
      <c r="L41" s="28" t="str">
        <f>IF(OR(A41="",A41=0),"",IF(K41="",0,K41/A41))</f>
        <v/>
      </c>
      <c r="M41" s="18">
        <f>M36</f>
        <v>0</v>
      </c>
      <c r="N41" s="29" t="str">
        <f>IF(OR(A41="",A41=0),"",IF(M41="",0,M41/A41))</f>
        <v/>
      </c>
      <c r="O41" s="18">
        <f>O36</f>
        <v>0</v>
      </c>
      <c r="P41" s="29" t="str">
        <f>IF(OR(A41="",A41=0),"",IF(O41="",0,O41/A41))</f>
        <v/>
      </c>
      <c r="Q41" s="18">
        <f>Q36</f>
        <v>0</v>
      </c>
      <c r="R41" s="29" t="str">
        <f>IF(OR(A41="",A41=0),"",IF(Q41="",0,Q41/A41))</f>
        <v/>
      </c>
      <c r="S41" s="18">
        <f>S36</f>
        <v>0</v>
      </c>
      <c r="T41" s="29" t="str">
        <f>IF(OR(A41="",A41=0),"",IF(S41="",0,S41/A41))</f>
        <v/>
      </c>
      <c r="U41" s="18">
        <f>U36</f>
        <v>0</v>
      </c>
      <c r="V41" s="29" t="str">
        <f>IF(OR(A41="",A41=0),"",IF(U41="",0,U41/A41))</f>
        <v/>
      </c>
      <c r="W41" s="19">
        <f>W36</f>
        <v>0</v>
      </c>
      <c r="X41" s="30" t="str">
        <f>IF(OR(A41="",A41=0),"",IF(W41="",0,W41/A41))</f>
        <v/>
      </c>
      <c r="Y41" s="19">
        <f>Y36</f>
        <v>0</v>
      </c>
      <c r="Z41" s="30" t="str">
        <f>IF(OR(A41="",A41=0),"",IF(Y41="",0,Y41/A41))</f>
        <v/>
      </c>
      <c r="AA41" s="19">
        <f>AA36</f>
        <v>0</v>
      </c>
      <c r="AB41" s="30" t="str">
        <f>IF(OR(A41="",A41=0),"",IF(AA41="",0,AA41/A41))</f>
        <v/>
      </c>
      <c r="AC41" s="19">
        <f>AC36</f>
        <v>0</v>
      </c>
      <c r="AD41" s="30" t="str">
        <f>IF(OR(A41="",A41=0),"",IF(AC41="",0,AC41/A41))</f>
        <v/>
      </c>
      <c r="AE41" s="19">
        <f>AE36</f>
        <v>0</v>
      </c>
      <c r="AF41" s="30" t="str">
        <f>IF(OR(A41="",A41=0),"",IF(AE41="",0,AE41/A41))</f>
        <v/>
      </c>
      <c r="AG41" s="33">
        <f>AG36</f>
        <v>0</v>
      </c>
      <c r="AH41" s="34" t="str">
        <f>IF(OR(A41="",A41=0),"",IF(AG41="",0,AG41/A41))</f>
        <v/>
      </c>
      <c r="AI41" s="33">
        <f>AI36</f>
        <v>0</v>
      </c>
      <c r="AJ41" s="34" t="str">
        <f>IF(OR(A41="",A41=0),"",IF(AI41="",0,AI41/A41))</f>
        <v/>
      </c>
      <c r="AK41" s="33">
        <f>AK36</f>
        <v>0</v>
      </c>
      <c r="AL41" s="34" t="str">
        <f>IF(OR(A41="",A41=0),"",IF(AK41="",0,AK41/A41))</f>
        <v/>
      </c>
      <c r="AM41" s="33">
        <f>AM36</f>
        <v>0</v>
      </c>
      <c r="AN41" s="34" t="str">
        <f>IF(OR(A41="",A41=0),"",IF(AM41="",0,AM41/A41))</f>
        <v/>
      </c>
      <c r="AO41" s="33">
        <f>AO36</f>
        <v>0</v>
      </c>
      <c r="AP41" s="34" t="str">
        <f>IF(OR(A41="",A41=0),"",IF(AO41="",0,AO41/A41))</f>
        <v/>
      </c>
      <c r="AQ41" s="31">
        <f>AQ36</f>
        <v>0</v>
      </c>
      <c r="AR41" s="32" t="str">
        <f>IF(OR(A41="",A41=0),"",IF(AQ41="",0,AQ41/A41))</f>
        <v/>
      </c>
      <c r="AS41" s="31">
        <f>AS36</f>
        <v>0</v>
      </c>
      <c r="AT41" s="32" t="str">
        <f>IF(OR(A41="",A41=0),"",IF(AS41="",0,AS41/A41))</f>
        <v/>
      </c>
      <c r="AU41" s="31">
        <f>AU36</f>
        <v>0</v>
      </c>
      <c r="AV41" s="32" t="str">
        <f>IF(OR(A41="",A41=0),"",IF(AU41="",0,AU41/A41))</f>
        <v/>
      </c>
      <c r="AW41" s="31">
        <f>AW36</f>
        <v>0</v>
      </c>
      <c r="AX41" s="32" t="str">
        <f>IF(OR(A41="",A41=0),"",IF(AW41="",0,AW41/A41))</f>
        <v/>
      </c>
      <c r="AY41" s="31">
        <f>AY36</f>
        <v>0</v>
      </c>
      <c r="AZ41" s="32" t="str">
        <f>IF(OR(A41="",A41=0),"",IF(AY41="",0,AY41/A41))</f>
        <v/>
      </c>
      <c r="BA41" s="46">
        <f>BA36</f>
        <v>0</v>
      </c>
      <c r="BB41" s="47" t="str">
        <f>IF(OR(A41="",A41=0),"",IF(BA41="",0,BA41/A41))</f>
        <v/>
      </c>
      <c r="BC41" s="46">
        <f>BC36</f>
        <v>0</v>
      </c>
      <c r="BD41" s="47" t="str">
        <f>IF(OR(A41="",A41=0),"",IF(BC41="",0,BC41/A41))</f>
        <v/>
      </c>
      <c r="BE41" s="46">
        <f>BE36</f>
        <v>0</v>
      </c>
      <c r="BF41" s="47" t="str">
        <f>IF(OR(A41="",A41=0),"",IF(BE41="",0,BE41/A41))</f>
        <v/>
      </c>
      <c r="BG41" s="46">
        <f>BG36</f>
        <v>0</v>
      </c>
      <c r="BH41" s="47" t="str">
        <f>IF(OR(A41="",A41=0),"",IF(BG41="",0,BG41/A41))</f>
        <v/>
      </c>
      <c r="BI41" s="46">
        <f>BI36</f>
        <v>0</v>
      </c>
      <c r="BJ41" s="47" t="str">
        <f>IF(OR(A41="",A41=0),"",IF(BI41="",0,BI41/A41))</f>
        <v/>
      </c>
    </row>
  </sheetData>
  <mergeCells count="1039">
    <mergeCell ref="BI30:BJ30"/>
    <mergeCell ref="BI31:BJ31"/>
    <mergeCell ref="BI32:BJ32"/>
    <mergeCell ref="BI33:BJ33"/>
    <mergeCell ref="BI34:BJ34"/>
    <mergeCell ref="BI35:BJ35"/>
    <mergeCell ref="BI24:BJ24"/>
    <mergeCell ref="BI25:BJ25"/>
    <mergeCell ref="BI26:BJ26"/>
    <mergeCell ref="BI27:BJ27"/>
    <mergeCell ref="BI28:BJ28"/>
    <mergeCell ref="BI29:BJ29"/>
    <mergeCell ref="BI18:BJ18"/>
    <mergeCell ref="BI19:BJ19"/>
    <mergeCell ref="BI20:BJ20"/>
    <mergeCell ref="BI21:BJ21"/>
    <mergeCell ref="BI22:BJ22"/>
    <mergeCell ref="BI23:BJ23"/>
    <mergeCell ref="BI12:BJ12"/>
    <mergeCell ref="BI13:BJ13"/>
    <mergeCell ref="BI14:BJ14"/>
    <mergeCell ref="BI15:BJ15"/>
    <mergeCell ref="BI16:BJ16"/>
    <mergeCell ref="BI17:BJ17"/>
    <mergeCell ref="BI39:BJ39"/>
    <mergeCell ref="BA38:BJ38"/>
    <mergeCell ref="BA4:BJ4"/>
    <mergeCell ref="BI36:BJ36"/>
    <mergeCell ref="BI6:BJ6"/>
    <mergeCell ref="BI7:BJ7"/>
    <mergeCell ref="BI8:BJ8"/>
    <mergeCell ref="BI9:BJ9"/>
    <mergeCell ref="BI10:BJ10"/>
    <mergeCell ref="BI11:BJ11"/>
    <mergeCell ref="U39:V39"/>
    <mergeCell ref="AE39:AF39"/>
    <mergeCell ref="AO39:AP39"/>
    <mergeCell ref="AY39:AZ39"/>
    <mergeCell ref="BI5:BJ5"/>
    <mergeCell ref="BA39:BB39"/>
    <mergeCell ref="BC39:BD39"/>
    <mergeCell ref="BE39:BF39"/>
    <mergeCell ref="BG39:BH39"/>
    <mergeCell ref="AY5:AZ5"/>
    <mergeCell ref="AY6:AZ6"/>
    <mergeCell ref="AY7:AZ7"/>
    <mergeCell ref="M38:V38"/>
    <mergeCell ref="W38:AF38"/>
    <mergeCell ref="AG38:AP38"/>
    <mergeCell ref="AQ38:AZ38"/>
    <mergeCell ref="AY35:AZ35"/>
    <mergeCell ref="AY36:AZ36"/>
    <mergeCell ref="AY33:AZ33"/>
    <mergeCell ref="AY34:AZ34"/>
    <mergeCell ref="AY31:AZ31"/>
    <mergeCell ref="AY32:AZ32"/>
    <mergeCell ref="AY29:AZ29"/>
    <mergeCell ref="AY30:AZ30"/>
    <mergeCell ref="AY27:AZ27"/>
    <mergeCell ref="AY28:AZ28"/>
    <mergeCell ref="AY25:AZ25"/>
    <mergeCell ref="AY26:AZ26"/>
    <mergeCell ref="AY23:AZ23"/>
    <mergeCell ref="AY24:AZ24"/>
    <mergeCell ref="AY21:AZ21"/>
    <mergeCell ref="AY22:AZ22"/>
    <mergeCell ref="AY19:AZ19"/>
    <mergeCell ref="AY20:AZ20"/>
    <mergeCell ref="AY17:AZ17"/>
    <mergeCell ref="AY18:AZ18"/>
    <mergeCell ref="AY15:AZ15"/>
    <mergeCell ref="AY16:AZ16"/>
    <mergeCell ref="AY13:AZ13"/>
    <mergeCell ref="AY14:AZ14"/>
    <mergeCell ref="AY11:AZ11"/>
    <mergeCell ref="AY12:AZ12"/>
    <mergeCell ref="AY9:AZ9"/>
    <mergeCell ref="AY10:AZ10"/>
    <mergeCell ref="AY8:AZ8"/>
    <mergeCell ref="BA36:BB36"/>
    <mergeCell ref="BC36:BD36"/>
    <mergeCell ref="BE36:BF36"/>
    <mergeCell ref="BG36:BH36"/>
    <mergeCell ref="BA34:BB34"/>
    <mergeCell ref="BC34:BD34"/>
    <mergeCell ref="BE34:BF34"/>
    <mergeCell ref="BG34:BH34"/>
    <mergeCell ref="BA35:BB35"/>
    <mergeCell ref="BC35:BD35"/>
    <mergeCell ref="BE35:BF35"/>
    <mergeCell ref="BG35:BH35"/>
    <mergeCell ref="BA32:BB32"/>
    <mergeCell ref="BC32:BD32"/>
    <mergeCell ref="BE32:BF32"/>
    <mergeCell ref="BG32:BH32"/>
    <mergeCell ref="BA33:BB33"/>
    <mergeCell ref="BC33:BD33"/>
    <mergeCell ref="BE33:BF33"/>
    <mergeCell ref="BG33:BH33"/>
    <mergeCell ref="BA30:BB30"/>
    <mergeCell ref="BC30:BD30"/>
    <mergeCell ref="BE30:BF30"/>
    <mergeCell ref="BG30:BH30"/>
    <mergeCell ref="BA31:BB31"/>
    <mergeCell ref="BC31:BD31"/>
    <mergeCell ref="BE31:BF31"/>
    <mergeCell ref="BG31:BH31"/>
    <mergeCell ref="BA28:BB28"/>
    <mergeCell ref="BC28:BD28"/>
    <mergeCell ref="BE28:BF28"/>
    <mergeCell ref="BG28:BH28"/>
    <mergeCell ref="BA29:BB29"/>
    <mergeCell ref="BC29:BD29"/>
    <mergeCell ref="BE29:BF29"/>
    <mergeCell ref="BG29:BH29"/>
    <mergeCell ref="BA26:BB26"/>
    <mergeCell ref="BC26:BD26"/>
    <mergeCell ref="BE26:BF26"/>
    <mergeCell ref="BG26:BH26"/>
    <mergeCell ref="BA27:BB27"/>
    <mergeCell ref="BC27:BD27"/>
    <mergeCell ref="BE27:BF27"/>
    <mergeCell ref="BG27:BH27"/>
    <mergeCell ref="BA24:BB24"/>
    <mergeCell ref="BC24:BD24"/>
    <mergeCell ref="BE24:BF24"/>
    <mergeCell ref="BG24:BH24"/>
    <mergeCell ref="BA25:BB25"/>
    <mergeCell ref="BC25:BD25"/>
    <mergeCell ref="BE25:BF25"/>
    <mergeCell ref="BG25:BH25"/>
    <mergeCell ref="BA22:BB22"/>
    <mergeCell ref="BC22:BD22"/>
    <mergeCell ref="BE22:BF22"/>
    <mergeCell ref="BG22:BH22"/>
    <mergeCell ref="BA23:BB23"/>
    <mergeCell ref="BC23:BD23"/>
    <mergeCell ref="BE23:BF23"/>
    <mergeCell ref="BG23:BH23"/>
    <mergeCell ref="BA20:BB20"/>
    <mergeCell ref="BC20:BD20"/>
    <mergeCell ref="BE20:BF20"/>
    <mergeCell ref="BG20:BH20"/>
    <mergeCell ref="BA21:BB21"/>
    <mergeCell ref="BC21:BD21"/>
    <mergeCell ref="BE21:BF21"/>
    <mergeCell ref="BG21:BH21"/>
    <mergeCell ref="BA18:BB18"/>
    <mergeCell ref="BC18:BD18"/>
    <mergeCell ref="BE18:BF18"/>
    <mergeCell ref="BG18:BH18"/>
    <mergeCell ref="BA19:BB19"/>
    <mergeCell ref="BC19:BD19"/>
    <mergeCell ref="BE19:BF19"/>
    <mergeCell ref="BG19:BH19"/>
    <mergeCell ref="BA16:BB16"/>
    <mergeCell ref="BC16:BD16"/>
    <mergeCell ref="BE16:BF16"/>
    <mergeCell ref="BG16:BH16"/>
    <mergeCell ref="BA17:BB17"/>
    <mergeCell ref="BC17:BD17"/>
    <mergeCell ref="BE17:BF17"/>
    <mergeCell ref="BG17:BH17"/>
    <mergeCell ref="BA14:BB14"/>
    <mergeCell ref="BC14:BD14"/>
    <mergeCell ref="BE14:BF14"/>
    <mergeCell ref="BG14:BH14"/>
    <mergeCell ref="BA15:BB15"/>
    <mergeCell ref="BC15:BD15"/>
    <mergeCell ref="BE15:BF15"/>
    <mergeCell ref="BG15:BH15"/>
    <mergeCell ref="BA12:BB12"/>
    <mergeCell ref="BC12:BD12"/>
    <mergeCell ref="BE12:BF12"/>
    <mergeCell ref="BG12:BH12"/>
    <mergeCell ref="BA13:BB13"/>
    <mergeCell ref="BC13:BD13"/>
    <mergeCell ref="BE13:BF13"/>
    <mergeCell ref="BG13:BH13"/>
    <mergeCell ref="BA10:BB10"/>
    <mergeCell ref="BC10:BD10"/>
    <mergeCell ref="BE10:BF10"/>
    <mergeCell ref="BG10:BH10"/>
    <mergeCell ref="BA11:BB11"/>
    <mergeCell ref="BC11:BD11"/>
    <mergeCell ref="BE11:BF11"/>
    <mergeCell ref="BG11:BH11"/>
    <mergeCell ref="BA8:BB8"/>
    <mergeCell ref="BC8:BD8"/>
    <mergeCell ref="BE8:BF8"/>
    <mergeCell ref="BG8:BH8"/>
    <mergeCell ref="BA9:BB9"/>
    <mergeCell ref="BC9:BD9"/>
    <mergeCell ref="BE9:BF9"/>
    <mergeCell ref="BG9:BH9"/>
    <mergeCell ref="BC6:BD6"/>
    <mergeCell ref="BE6:BF6"/>
    <mergeCell ref="BG6:BH6"/>
    <mergeCell ref="BA7:BB7"/>
    <mergeCell ref="BC7:BD7"/>
    <mergeCell ref="BE7:BF7"/>
    <mergeCell ref="BG7:BH7"/>
    <mergeCell ref="U32:V32"/>
    <mergeCell ref="U33:V33"/>
    <mergeCell ref="U34:V34"/>
    <mergeCell ref="U35:V35"/>
    <mergeCell ref="BA5:BB5"/>
    <mergeCell ref="BC5:BD5"/>
    <mergeCell ref="BE5:BF5"/>
    <mergeCell ref="BG5:BH5"/>
    <mergeCell ref="BA6:BB6"/>
    <mergeCell ref="U26:V26"/>
    <mergeCell ref="U27:V27"/>
    <mergeCell ref="U28:V28"/>
    <mergeCell ref="U29:V29"/>
    <mergeCell ref="U30:V30"/>
    <mergeCell ref="U31:V31"/>
    <mergeCell ref="U20:V20"/>
    <mergeCell ref="U21:V21"/>
    <mergeCell ref="U22:V22"/>
    <mergeCell ref="U23:V23"/>
    <mergeCell ref="U24:V24"/>
    <mergeCell ref="U25:V25"/>
    <mergeCell ref="AE33:AF33"/>
    <mergeCell ref="AE34:AF34"/>
    <mergeCell ref="AE35:AF35"/>
    <mergeCell ref="U8:V8"/>
    <mergeCell ref="AE27:AF27"/>
    <mergeCell ref="AE28:AF28"/>
    <mergeCell ref="AE29:AF29"/>
    <mergeCell ref="AE30:AF30"/>
    <mergeCell ref="AE31:AF31"/>
    <mergeCell ref="AE32:AF32"/>
    <mergeCell ref="AE21:AF21"/>
    <mergeCell ref="AE22:AF22"/>
    <mergeCell ref="AE23:AF23"/>
    <mergeCell ref="AE24:AF24"/>
    <mergeCell ref="AE25:AF25"/>
    <mergeCell ref="AE26:AF26"/>
    <mergeCell ref="AE15:AF15"/>
    <mergeCell ref="AE16:AF16"/>
    <mergeCell ref="AE17:AF17"/>
    <mergeCell ref="AE18:AF18"/>
    <mergeCell ref="AE19:AF19"/>
    <mergeCell ref="AE20:AF20"/>
    <mergeCell ref="AO36:AP36"/>
    <mergeCell ref="AE36:AF36"/>
    <mergeCell ref="U36:V36"/>
    <mergeCell ref="AE8:AF8"/>
    <mergeCell ref="AE9:AF9"/>
    <mergeCell ref="AE10:AF10"/>
    <mergeCell ref="AE11:AF11"/>
    <mergeCell ref="AE12:AF12"/>
    <mergeCell ref="AE13:AF13"/>
    <mergeCell ref="AE14:AF14"/>
    <mergeCell ref="AO30:AP30"/>
    <mergeCell ref="AO31:AP31"/>
    <mergeCell ref="AO32:AP32"/>
    <mergeCell ref="AO33:AP33"/>
    <mergeCell ref="AO34:AP34"/>
    <mergeCell ref="AO35:AP35"/>
    <mergeCell ref="AO24:AP24"/>
    <mergeCell ref="AO25:AP25"/>
    <mergeCell ref="AO26:AP26"/>
    <mergeCell ref="AO27:AP27"/>
    <mergeCell ref="AO28:AP28"/>
    <mergeCell ref="AO29:AP29"/>
    <mergeCell ref="AO18:AP18"/>
    <mergeCell ref="AO19:AP19"/>
    <mergeCell ref="AO20:AP20"/>
    <mergeCell ref="AO21:AP21"/>
    <mergeCell ref="AO22:AP22"/>
    <mergeCell ref="AO23:AP23"/>
    <mergeCell ref="AO12:AP12"/>
    <mergeCell ref="AO13:AP13"/>
    <mergeCell ref="AO14:AP14"/>
    <mergeCell ref="AO15:AP15"/>
    <mergeCell ref="AO16:AP16"/>
    <mergeCell ref="AO17:AP17"/>
    <mergeCell ref="AO6:AP6"/>
    <mergeCell ref="AO7:AP7"/>
    <mergeCell ref="AO8:AP8"/>
    <mergeCell ref="AO9:AP9"/>
    <mergeCell ref="AO10:AP10"/>
    <mergeCell ref="AO11:AP11"/>
    <mergeCell ref="K39:L39"/>
    <mergeCell ref="W4:AF4"/>
    <mergeCell ref="AG4:AP4"/>
    <mergeCell ref="AQ4:AZ4"/>
    <mergeCell ref="AO5:AP5"/>
    <mergeCell ref="AE5:AF5"/>
    <mergeCell ref="U6:V6"/>
    <mergeCell ref="U7:V7"/>
    <mergeCell ref="AE6:AF6"/>
    <mergeCell ref="AE7:AF7"/>
    <mergeCell ref="K34:L34"/>
    <mergeCell ref="K35:L35"/>
    <mergeCell ref="K36:L36"/>
    <mergeCell ref="U5:V5"/>
    <mergeCell ref="M4:V4"/>
    <mergeCell ref="C38:L38"/>
    <mergeCell ref="U15:V15"/>
    <mergeCell ref="U16:V16"/>
    <mergeCell ref="U17:V17"/>
    <mergeCell ref="U18:V18"/>
    <mergeCell ref="K28:L28"/>
    <mergeCell ref="K29:L29"/>
    <mergeCell ref="K30:L30"/>
    <mergeCell ref="K31:L31"/>
    <mergeCell ref="C4:L4"/>
    <mergeCell ref="K5:L5"/>
    <mergeCell ref="K6:L6"/>
    <mergeCell ref="K7:L7"/>
    <mergeCell ref="K8:L8"/>
    <mergeCell ref="K9:L9"/>
    <mergeCell ref="AG39:AH39"/>
    <mergeCell ref="AI39:AJ39"/>
    <mergeCell ref="AK39:AL39"/>
    <mergeCell ref="AM39:AN39"/>
    <mergeCell ref="AQ39:AR39"/>
    <mergeCell ref="AS39:AT39"/>
    <mergeCell ref="AU39:AV39"/>
    <mergeCell ref="AW39:AX39"/>
    <mergeCell ref="AQ35:AR35"/>
    <mergeCell ref="AS35:AT35"/>
    <mergeCell ref="AU35:AV35"/>
    <mergeCell ref="AW35:AX35"/>
    <mergeCell ref="AQ36:AR36"/>
    <mergeCell ref="AS36:AT36"/>
    <mergeCell ref="AU36:AV36"/>
    <mergeCell ref="AW36:AX36"/>
    <mergeCell ref="AQ33:AR33"/>
    <mergeCell ref="AS33:AT33"/>
    <mergeCell ref="AU33:AV33"/>
    <mergeCell ref="AW33:AX33"/>
    <mergeCell ref="AQ34:AR34"/>
    <mergeCell ref="AS34:AT34"/>
    <mergeCell ref="AU34:AV34"/>
    <mergeCell ref="AW34:AX34"/>
    <mergeCell ref="AQ31:AR31"/>
    <mergeCell ref="AS31:AT31"/>
    <mergeCell ref="AU31:AV31"/>
    <mergeCell ref="AW31:AX31"/>
    <mergeCell ref="AQ32:AR32"/>
    <mergeCell ref="AS32:AT32"/>
    <mergeCell ref="AU32:AV32"/>
    <mergeCell ref="AW32:AX32"/>
    <mergeCell ref="AQ29:AR29"/>
    <mergeCell ref="AS29:AT29"/>
    <mergeCell ref="AU29:AV29"/>
    <mergeCell ref="AW29:AX29"/>
    <mergeCell ref="AQ30:AR30"/>
    <mergeCell ref="AS30:AT30"/>
    <mergeCell ref="AU30:AV30"/>
    <mergeCell ref="AW30:AX30"/>
    <mergeCell ref="AQ27:AR27"/>
    <mergeCell ref="AS27:AT27"/>
    <mergeCell ref="AU27:AV27"/>
    <mergeCell ref="AW27:AX27"/>
    <mergeCell ref="AQ28:AR28"/>
    <mergeCell ref="AS28:AT28"/>
    <mergeCell ref="AU28:AV28"/>
    <mergeCell ref="AW28:AX28"/>
    <mergeCell ref="AQ25:AR25"/>
    <mergeCell ref="AS25:AT25"/>
    <mergeCell ref="AU25:AV25"/>
    <mergeCell ref="AW25:AX25"/>
    <mergeCell ref="AQ26:AR26"/>
    <mergeCell ref="AS26:AT26"/>
    <mergeCell ref="AU26:AV26"/>
    <mergeCell ref="AW26:AX26"/>
    <mergeCell ref="AQ23:AR23"/>
    <mergeCell ref="AS23:AT23"/>
    <mergeCell ref="AU23:AV23"/>
    <mergeCell ref="AW23:AX23"/>
    <mergeCell ref="AQ24:AR24"/>
    <mergeCell ref="AS24:AT24"/>
    <mergeCell ref="AU24:AV24"/>
    <mergeCell ref="AW24:AX24"/>
    <mergeCell ref="AQ21:AR21"/>
    <mergeCell ref="AS21:AT21"/>
    <mergeCell ref="AU21:AV21"/>
    <mergeCell ref="AW21:AX21"/>
    <mergeCell ref="AQ22:AR22"/>
    <mergeCell ref="AS22:AT22"/>
    <mergeCell ref="AU22:AV22"/>
    <mergeCell ref="AW22:AX22"/>
    <mergeCell ref="AQ19:AR19"/>
    <mergeCell ref="AS19:AT19"/>
    <mergeCell ref="AU19:AV19"/>
    <mergeCell ref="AW19:AX19"/>
    <mergeCell ref="AQ20:AR20"/>
    <mergeCell ref="AS20:AT20"/>
    <mergeCell ref="AU20:AV20"/>
    <mergeCell ref="AW20:AX20"/>
    <mergeCell ref="AQ17:AR17"/>
    <mergeCell ref="AS17:AT17"/>
    <mergeCell ref="AU17:AV17"/>
    <mergeCell ref="AW17:AX17"/>
    <mergeCell ref="AQ18:AR18"/>
    <mergeCell ref="AS18:AT18"/>
    <mergeCell ref="AU18:AV18"/>
    <mergeCell ref="AW18:AX18"/>
    <mergeCell ref="AQ15:AR15"/>
    <mergeCell ref="AS15:AT15"/>
    <mergeCell ref="AU15:AV15"/>
    <mergeCell ref="AW15:AX15"/>
    <mergeCell ref="AQ16:AR16"/>
    <mergeCell ref="AS16:AT16"/>
    <mergeCell ref="AU16:AV16"/>
    <mergeCell ref="AW16:AX16"/>
    <mergeCell ref="AQ13:AR13"/>
    <mergeCell ref="AS13:AT13"/>
    <mergeCell ref="AU13:AV13"/>
    <mergeCell ref="AW13:AX13"/>
    <mergeCell ref="AQ14:AR14"/>
    <mergeCell ref="AS14:AT14"/>
    <mergeCell ref="AU14:AV14"/>
    <mergeCell ref="AW14:AX14"/>
    <mergeCell ref="AQ11:AR11"/>
    <mergeCell ref="AS11:AT11"/>
    <mergeCell ref="AU11:AV11"/>
    <mergeCell ref="AW11:AX11"/>
    <mergeCell ref="AQ12:AR12"/>
    <mergeCell ref="AS12:AT12"/>
    <mergeCell ref="AU12:AV12"/>
    <mergeCell ref="AW12:AX12"/>
    <mergeCell ref="AQ9:AR9"/>
    <mergeCell ref="AS9:AT9"/>
    <mergeCell ref="AU9:AV9"/>
    <mergeCell ref="AW9:AX9"/>
    <mergeCell ref="AQ10:AR10"/>
    <mergeCell ref="AS10:AT10"/>
    <mergeCell ref="AU10:AV10"/>
    <mergeCell ref="AW10:AX10"/>
    <mergeCell ref="AQ7:AR7"/>
    <mergeCell ref="AS7:AT7"/>
    <mergeCell ref="AU7:AV7"/>
    <mergeCell ref="AW7:AX7"/>
    <mergeCell ref="AQ8:AR8"/>
    <mergeCell ref="AS8:AT8"/>
    <mergeCell ref="AU8:AV8"/>
    <mergeCell ref="AW8:AX8"/>
    <mergeCell ref="AQ5:AR5"/>
    <mergeCell ref="AS5:AT5"/>
    <mergeCell ref="AU5:AV5"/>
    <mergeCell ref="AW5:AX5"/>
    <mergeCell ref="AQ6:AR6"/>
    <mergeCell ref="AS6:AT6"/>
    <mergeCell ref="AU6:AV6"/>
    <mergeCell ref="AW6:AX6"/>
    <mergeCell ref="AG35:AH35"/>
    <mergeCell ref="AI35:AJ35"/>
    <mergeCell ref="AK35:AL35"/>
    <mergeCell ref="AM35:AN35"/>
    <mergeCell ref="AG29:AH29"/>
    <mergeCell ref="AI29:AJ29"/>
    <mergeCell ref="AK29:AL29"/>
    <mergeCell ref="AM29:AN29"/>
    <mergeCell ref="AG30:AH30"/>
    <mergeCell ref="AI30:AJ30"/>
    <mergeCell ref="AK30:AL30"/>
    <mergeCell ref="AM30:AN30"/>
    <mergeCell ref="AG27:AH27"/>
    <mergeCell ref="AI27:AJ27"/>
    <mergeCell ref="AK27:AL27"/>
    <mergeCell ref="AM27:AN27"/>
    <mergeCell ref="AG36:AH36"/>
    <mergeCell ref="AI36:AJ36"/>
    <mergeCell ref="AK36:AL36"/>
    <mergeCell ref="AM36:AN36"/>
    <mergeCell ref="AG33:AH33"/>
    <mergeCell ref="AI33:AJ33"/>
    <mergeCell ref="AK33:AL33"/>
    <mergeCell ref="AM33:AN33"/>
    <mergeCell ref="AG34:AH34"/>
    <mergeCell ref="AI34:AJ34"/>
    <mergeCell ref="AK34:AL34"/>
    <mergeCell ref="AM34:AN34"/>
    <mergeCell ref="AG31:AH31"/>
    <mergeCell ref="AI31:AJ31"/>
    <mergeCell ref="AK31:AL31"/>
    <mergeCell ref="AM31:AN31"/>
    <mergeCell ref="AG32:AH32"/>
    <mergeCell ref="AI32:AJ32"/>
    <mergeCell ref="AK32:AL32"/>
    <mergeCell ref="AM32:AN32"/>
    <mergeCell ref="AG28:AH28"/>
    <mergeCell ref="AI28:AJ28"/>
    <mergeCell ref="AK28:AL28"/>
    <mergeCell ref="AM28:AN28"/>
    <mergeCell ref="AG25:AH25"/>
    <mergeCell ref="AI25:AJ25"/>
    <mergeCell ref="AK25:AL25"/>
    <mergeCell ref="AM25:AN25"/>
    <mergeCell ref="AG26:AH26"/>
    <mergeCell ref="AI26:AJ26"/>
    <mergeCell ref="AK26:AL26"/>
    <mergeCell ref="AM26:AN26"/>
    <mergeCell ref="AG23:AH23"/>
    <mergeCell ref="AI23:AJ23"/>
    <mergeCell ref="AK23:AL23"/>
    <mergeCell ref="AM23:AN23"/>
    <mergeCell ref="AG24:AH24"/>
    <mergeCell ref="AI24:AJ24"/>
    <mergeCell ref="AK24:AL24"/>
    <mergeCell ref="AM24:AN24"/>
    <mergeCell ref="AG21:AH21"/>
    <mergeCell ref="AI21:AJ21"/>
    <mergeCell ref="AK21:AL21"/>
    <mergeCell ref="AM21:AN21"/>
    <mergeCell ref="AG22:AH22"/>
    <mergeCell ref="AI22:AJ22"/>
    <mergeCell ref="AK22:AL22"/>
    <mergeCell ref="AM22:AN22"/>
    <mergeCell ref="AG19:AH19"/>
    <mergeCell ref="AI19:AJ19"/>
    <mergeCell ref="AK19:AL19"/>
    <mergeCell ref="AM19:AN19"/>
    <mergeCell ref="AG20:AH20"/>
    <mergeCell ref="AI20:AJ20"/>
    <mergeCell ref="AK20:AL20"/>
    <mergeCell ref="AM20:AN20"/>
    <mergeCell ref="AG17:AH17"/>
    <mergeCell ref="AI17:AJ17"/>
    <mergeCell ref="AK17:AL17"/>
    <mergeCell ref="AM17:AN17"/>
    <mergeCell ref="AG18:AH18"/>
    <mergeCell ref="AI18:AJ18"/>
    <mergeCell ref="AK18:AL18"/>
    <mergeCell ref="AM18:AN18"/>
    <mergeCell ref="AG15:AH15"/>
    <mergeCell ref="AI15:AJ15"/>
    <mergeCell ref="AK15:AL15"/>
    <mergeCell ref="AM15:AN15"/>
    <mergeCell ref="AG16:AH16"/>
    <mergeCell ref="AI16:AJ16"/>
    <mergeCell ref="AK16:AL16"/>
    <mergeCell ref="AM16:AN16"/>
    <mergeCell ref="AG13:AH13"/>
    <mergeCell ref="AI13:AJ13"/>
    <mergeCell ref="AK13:AL13"/>
    <mergeCell ref="AM13:AN13"/>
    <mergeCell ref="AG14:AH14"/>
    <mergeCell ref="AI14:AJ14"/>
    <mergeCell ref="AK14:AL14"/>
    <mergeCell ref="AM14:AN14"/>
    <mergeCell ref="AG11:AH11"/>
    <mergeCell ref="AI11:AJ11"/>
    <mergeCell ref="AK11:AL11"/>
    <mergeCell ref="AM11:AN11"/>
    <mergeCell ref="AG12:AH12"/>
    <mergeCell ref="AI12:AJ12"/>
    <mergeCell ref="AK12:AL12"/>
    <mergeCell ref="AM12:AN12"/>
    <mergeCell ref="AG9:AH9"/>
    <mergeCell ref="AI9:AJ9"/>
    <mergeCell ref="AK9:AL9"/>
    <mergeCell ref="AM9:AN9"/>
    <mergeCell ref="AG10:AH10"/>
    <mergeCell ref="AI10:AJ10"/>
    <mergeCell ref="AK10:AL10"/>
    <mergeCell ref="AM10:AN10"/>
    <mergeCell ref="AG7:AH7"/>
    <mergeCell ref="AI7:AJ7"/>
    <mergeCell ref="AK7:AL7"/>
    <mergeCell ref="AM7:AN7"/>
    <mergeCell ref="AG8:AH8"/>
    <mergeCell ref="AI8:AJ8"/>
    <mergeCell ref="AK8:AL8"/>
    <mergeCell ref="AM8:AN8"/>
    <mergeCell ref="A41:B41"/>
    <mergeCell ref="G36:H36"/>
    <mergeCell ref="I36:J36"/>
    <mergeCell ref="M36:N36"/>
    <mergeCell ref="O36:P36"/>
    <mergeCell ref="Q36:R36"/>
    <mergeCell ref="M35:N35"/>
    <mergeCell ref="O35:P35"/>
    <mergeCell ref="Q35:R35"/>
    <mergeCell ref="S35:T35"/>
    <mergeCell ref="W35:X35"/>
    <mergeCell ref="Y35:Z35"/>
    <mergeCell ref="S34:T34"/>
    <mergeCell ref="W34:X34"/>
    <mergeCell ref="Y34:Z34"/>
    <mergeCell ref="AA34:AB34"/>
    <mergeCell ref="AG5:AH5"/>
    <mergeCell ref="AI5:AJ5"/>
    <mergeCell ref="AK5:AL5"/>
    <mergeCell ref="AM5:AN5"/>
    <mergeCell ref="AG6:AH6"/>
    <mergeCell ref="AI6:AJ6"/>
    <mergeCell ref="AK6:AL6"/>
    <mergeCell ref="AM6:AN6"/>
    <mergeCell ref="Q39:R39"/>
    <mergeCell ref="S39:T39"/>
    <mergeCell ref="W39:X39"/>
    <mergeCell ref="Y39:Z39"/>
    <mergeCell ref="AA39:AB39"/>
    <mergeCell ref="AC39:AD39"/>
    <mergeCell ref="A38:B40"/>
    <mergeCell ref="C39:D39"/>
    <mergeCell ref="E39:F39"/>
    <mergeCell ref="G39:H39"/>
    <mergeCell ref="I39:J39"/>
    <mergeCell ref="M39:N39"/>
    <mergeCell ref="O39:P39"/>
    <mergeCell ref="S36:T36"/>
    <mergeCell ref="W36:X36"/>
    <mergeCell ref="Y36:Z36"/>
    <mergeCell ref="AA36:AB36"/>
    <mergeCell ref="AC36:AD36"/>
    <mergeCell ref="A37:AD37"/>
    <mergeCell ref="AA35:AB35"/>
    <mergeCell ref="AC35:AD35"/>
    <mergeCell ref="A36:B36"/>
    <mergeCell ref="C36:D36"/>
    <mergeCell ref="E36:F36"/>
    <mergeCell ref="AC34:AD34"/>
    <mergeCell ref="A35:B35"/>
    <mergeCell ref="C35:D35"/>
    <mergeCell ref="E35:F35"/>
    <mergeCell ref="G35:H35"/>
    <mergeCell ref="I35:J35"/>
    <mergeCell ref="AA33:AB33"/>
    <mergeCell ref="AC33:AD33"/>
    <mergeCell ref="A34:B34"/>
    <mergeCell ref="C34:D34"/>
    <mergeCell ref="E34:F34"/>
    <mergeCell ref="G34:H34"/>
    <mergeCell ref="I34:J34"/>
    <mergeCell ref="M34:N34"/>
    <mergeCell ref="O34:P34"/>
    <mergeCell ref="Q34:R34"/>
    <mergeCell ref="M33:N33"/>
    <mergeCell ref="O33:P33"/>
    <mergeCell ref="Q33:R33"/>
    <mergeCell ref="S33:T33"/>
    <mergeCell ref="W33:X33"/>
    <mergeCell ref="Y33:Z33"/>
    <mergeCell ref="K33:L33"/>
    <mergeCell ref="S32:T32"/>
    <mergeCell ref="W32:X32"/>
    <mergeCell ref="Y32:Z32"/>
    <mergeCell ref="AA32:AB32"/>
    <mergeCell ref="AC32:AD32"/>
    <mergeCell ref="A33:B33"/>
    <mergeCell ref="C33:D33"/>
    <mergeCell ref="E33:F33"/>
    <mergeCell ref="G33:H33"/>
    <mergeCell ref="I33:J33"/>
    <mergeCell ref="AA31:AB31"/>
    <mergeCell ref="AC31:AD31"/>
    <mergeCell ref="A32:B32"/>
    <mergeCell ref="C32:D32"/>
    <mergeCell ref="E32:F32"/>
    <mergeCell ref="G32:H32"/>
    <mergeCell ref="I32:J32"/>
    <mergeCell ref="M32:N32"/>
    <mergeCell ref="O32:P32"/>
    <mergeCell ref="Q32:R32"/>
    <mergeCell ref="M31:N31"/>
    <mergeCell ref="O31:P31"/>
    <mergeCell ref="Q31:R31"/>
    <mergeCell ref="S31:T31"/>
    <mergeCell ref="W31:X31"/>
    <mergeCell ref="Y31:Z31"/>
    <mergeCell ref="K32:L32"/>
    <mergeCell ref="S30:T30"/>
    <mergeCell ref="W30:X30"/>
    <mergeCell ref="Y30:Z30"/>
    <mergeCell ref="AA30:AB30"/>
    <mergeCell ref="AC30:AD30"/>
    <mergeCell ref="A31:B31"/>
    <mergeCell ref="C31:D31"/>
    <mergeCell ref="E31:F31"/>
    <mergeCell ref="G31:H31"/>
    <mergeCell ref="I31:J31"/>
    <mergeCell ref="AA29:AB29"/>
    <mergeCell ref="AC29:AD29"/>
    <mergeCell ref="A30:B30"/>
    <mergeCell ref="C30:D30"/>
    <mergeCell ref="E30:F30"/>
    <mergeCell ref="G30:H30"/>
    <mergeCell ref="I30:J30"/>
    <mergeCell ref="M30:N30"/>
    <mergeCell ref="O30:P30"/>
    <mergeCell ref="Q30:R30"/>
    <mergeCell ref="M29:N29"/>
    <mergeCell ref="O29:P29"/>
    <mergeCell ref="Q29:R29"/>
    <mergeCell ref="S29:T29"/>
    <mergeCell ref="W29:X29"/>
    <mergeCell ref="Y29:Z29"/>
    <mergeCell ref="S28:T28"/>
    <mergeCell ref="W28:X28"/>
    <mergeCell ref="Y28:Z28"/>
    <mergeCell ref="AA28:AB28"/>
    <mergeCell ref="AC28:AD28"/>
    <mergeCell ref="A29:B29"/>
    <mergeCell ref="C29:D29"/>
    <mergeCell ref="E29:F29"/>
    <mergeCell ref="G29:H29"/>
    <mergeCell ref="I29:J29"/>
    <mergeCell ref="AA27:AB27"/>
    <mergeCell ref="AC27:AD27"/>
    <mergeCell ref="A28:B28"/>
    <mergeCell ref="C28:D28"/>
    <mergeCell ref="E28:F28"/>
    <mergeCell ref="G28:H28"/>
    <mergeCell ref="I28:J28"/>
    <mergeCell ref="M28:N28"/>
    <mergeCell ref="O28:P28"/>
    <mergeCell ref="Q28:R28"/>
    <mergeCell ref="M27:N27"/>
    <mergeCell ref="O27:P27"/>
    <mergeCell ref="Q27:R27"/>
    <mergeCell ref="S27:T27"/>
    <mergeCell ref="W27:X27"/>
    <mergeCell ref="Y27:Z27"/>
    <mergeCell ref="K27:L27"/>
    <mergeCell ref="S26:T26"/>
    <mergeCell ref="W26:X26"/>
    <mergeCell ref="Y26:Z26"/>
    <mergeCell ref="AA26:AB26"/>
    <mergeCell ref="AC26:AD26"/>
    <mergeCell ref="A27:B27"/>
    <mergeCell ref="C27:D27"/>
    <mergeCell ref="E27:F27"/>
    <mergeCell ref="G27:H27"/>
    <mergeCell ref="I27:J27"/>
    <mergeCell ref="AA25:AB25"/>
    <mergeCell ref="AC25:AD25"/>
    <mergeCell ref="A26:B26"/>
    <mergeCell ref="C26:D26"/>
    <mergeCell ref="E26:F26"/>
    <mergeCell ref="G26:H26"/>
    <mergeCell ref="I26:J26"/>
    <mergeCell ref="M26:N26"/>
    <mergeCell ref="O26:P26"/>
    <mergeCell ref="Q26:R26"/>
    <mergeCell ref="M25:N25"/>
    <mergeCell ref="O25:P25"/>
    <mergeCell ref="Q25:R25"/>
    <mergeCell ref="S25:T25"/>
    <mergeCell ref="W25:X25"/>
    <mergeCell ref="Y25:Z25"/>
    <mergeCell ref="K25:L25"/>
    <mergeCell ref="K26:L26"/>
    <mergeCell ref="S24:T24"/>
    <mergeCell ref="W24:X24"/>
    <mergeCell ref="Y24:Z24"/>
    <mergeCell ref="AA24:AB24"/>
    <mergeCell ref="AC24:AD24"/>
    <mergeCell ref="A25:B25"/>
    <mergeCell ref="C25:D25"/>
    <mergeCell ref="E25:F25"/>
    <mergeCell ref="G25:H25"/>
    <mergeCell ref="I25:J25"/>
    <mergeCell ref="AA23:AB23"/>
    <mergeCell ref="AC23:AD23"/>
    <mergeCell ref="A24:B24"/>
    <mergeCell ref="C24:D24"/>
    <mergeCell ref="E24:F24"/>
    <mergeCell ref="G24:H24"/>
    <mergeCell ref="I24:J24"/>
    <mergeCell ref="M24:N24"/>
    <mergeCell ref="O24:P24"/>
    <mergeCell ref="Q24:R24"/>
    <mergeCell ref="M23:N23"/>
    <mergeCell ref="O23:P23"/>
    <mergeCell ref="Q23:R23"/>
    <mergeCell ref="S23:T23"/>
    <mergeCell ref="W23:X23"/>
    <mergeCell ref="Y23:Z23"/>
    <mergeCell ref="K23:L23"/>
    <mergeCell ref="K24:L24"/>
    <mergeCell ref="S22:T22"/>
    <mergeCell ref="W22:X22"/>
    <mergeCell ref="Y22:Z22"/>
    <mergeCell ref="AA22:AB22"/>
    <mergeCell ref="AC22:AD22"/>
    <mergeCell ref="A23:B23"/>
    <mergeCell ref="C23:D23"/>
    <mergeCell ref="E23:F23"/>
    <mergeCell ref="G23:H23"/>
    <mergeCell ref="I23:J23"/>
    <mergeCell ref="AA21:AB21"/>
    <mergeCell ref="AC21:AD21"/>
    <mergeCell ref="A22:B22"/>
    <mergeCell ref="C22:D22"/>
    <mergeCell ref="E22:F22"/>
    <mergeCell ref="G22:H22"/>
    <mergeCell ref="I22:J22"/>
    <mergeCell ref="M22:N22"/>
    <mergeCell ref="O22:P22"/>
    <mergeCell ref="Q22:R22"/>
    <mergeCell ref="M21:N21"/>
    <mergeCell ref="O21:P21"/>
    <mergeCell ref="Q21:R21"/>
    <mergeCell ref="S21:T21"/>
    <mergeCell ref="W21:X21"/>
    <mergeCell ref="Y21:Z21"/>
    <mergeCell ref="K22:L22"/>
    <mergeCell ref="K21:L21"/>
    <mergeCell ref="S20:T20"/>
    <mergeCell ref="W20:X20"/>
    <mergeCell ref="Y20:Z20"/>
    <mergeCell ref="AA20:AB20"/>
    <mergeCell ref="AC20:AD20"/>
    <mergeCell ref="A21:B21"/>
    <mergeCell ref="C21:D21"/>
    <mergeCell ref="E21:F21"/>
    <mergeCell ref="G21:H21"/>
    <mergeCell ref="I21:J21"/>
    <mergeCell ref="AA19:AB19"/>
    <mergeCell ref="AC19:AD19"/>
    <mergeCell ref="A20:B20"/>
    <mergeCell ref="C20:D20"/>
    <mergeCell ref="E20:F20"/>
    <mergeCell ref="G20:H20"/>
    <mergeCell ref="I20:J20"/>
    <mergeCell ref="M20:N20"/>
    <mergeCell ref="O20:P20"/>
    <mergeCell ref="Q20:R20"/>
    <mergeCell ref="M19:N19"/>
    <mergeCell ref="O19:P19"/>
    <mergeCell ref="Q19:R19"/>
    <mergeCell ref="S19:T19"/>
    <mergeCell ref="W19:X19"/>
    <mergeCell ref="Y19:Z19"/>
    <mergeCell ref="U19:V19"/>
    <mergeCell ref="K19:L19"/>
    <mergeCell ref="K20:L20"/>
    <mergeCell ref="S18:T18"/>
    <mergeCell ref="W18:X18"/>
    <mergeCell ref="Y18:Z18"/>
    <mergeCell ref="AA18:AB18"/>
    <mergeCell ref="AC18:AD18"/>
    <mergeCell ref="A19:B19"/>
    <mergeCell ref="C19:D19"/>
    <mergeCell ref="E19:F19"/>
    <mergeCell ref="G19:H19"/>
    <mergeCell ref="I19:J19"/>
    <mergeCell ref="AA17:AB17"/>
    <mergeCell ref="AC17:AD17"/>
    <mergeCell ref="A18:B18"/>
    <mergeCell ref="C18:D18"/>
    <mergeCell ref="E18:F18"/>
    <mergeCell ref="G18:H18"/>
    <mergeCell ref="I18:J18"/>
    <mergeCell ref="M18:N18"/>
    <mergeCell ref="O18:P18"/>
    <mergeCell ref="Q18:R18"/>
    <mergeCell ref="M17:N17"/>
    <mergeCell ref="O17:P17"/>
    <mergeCell ref="Q17:R17"/>
    <mergeCell ref="S17:T17"/>
    <mergeCell ref="W17:X17"/>
    <mergeCell ref="Y17:Z17"/>
    <mergeCell ref="K17:L17"/>
    <mergeCell ref="K18:L18"/>
    <mergeCell ref="S16:T16"/>
    <mergeCell ref="W16:X16"/>
    <mergeCell ref="Y16:Z16"/>
    <mergeCell ref="AA16:AB16"/>
    <mergeCell ref="AC16:AD16"/>
    <mergeCell ref="A17:B17"/>
    <mergeCell ref="C17:D17"/>
    <mergeCell ref="E17:F17"/>
    <mergeCell ref="G17:H17"/>
    <mergeCell ref="I17:J17"/>
    <mergeCell ref="AA15:AB15"/>
    <mergeCell ref="AC15:AD15"/>
    <mergeCell ref="A16:B16"/>
    <mergeCell ref="C16:D16"/>
    <mergeCell ref="E16:F16"/>
    <mergeCell ref="G16:H16"/>
    <mergeCell ref="I16:J16"/>
    <mergeCell ref="M16:N16"/>
    <mergeCell ref="O16:P16"/>
    <mergeCell ref="Q16:R16"/>
    <mergeCell ref="M15:N15"/>
    <mergeCell ref="O15:P15"/>
    <mergeCell ref="Q15:R15"/>
    <mergeCell ref="S15:T15"/>
    <mergeCell ref="W15:X15"/>
    <mergeCell ref="Y15:Z15"/>
    <mergeCell ref="K16:L16"/>
    <mergeCell ref="K15:L15"/>
    <mergeCell ref="S14:T14"/>
    <mergeCell ref="W14:X14"/>
    <mergeCell ref="Y14:Z14"/>
    <mergeCell ref="AA14:AB14"/>
    <mergeCell ref="AC14:AD14"/>
    <mergeCell ref="A15:B15"/>
    <mergeCell ref="C15:D15"/>
    <mergeCell ref="E15:F15"/>
    <mergeCell ref="G15:H15"/>
    <mergeCell ref="I15:J15"/>
    <mergeCell ref="AA13:AB13"/>
    <mergeCell ref="AC13:AD13"/>
    <mergeCell ref="A14:B14"/>
    <mergeCell ref="C14:D14"/>
    <mergeCell ref="E14:F14"/>
    <mergeCell ref="G14:H14"/>
    <mergeCell ref="I14:J14"/>
    <mergeCell ref="M14:N14"/>
    <mergeCell ref="O14:P14"/>
    <mergeCell ref="Q14:R14"/>
    <mergeCell ref="M13:N13"/>
    <mergeCell ref="O13:P13"/>
    <mergeCell ref="Q13:R13"/>
    <mergeCell ref="S13:T13"/>
    <mergeCell ref="W13:X13"/>
    <mergeCell ref="Y13:Z13"/>
    <mergeCell ref="K13:L13"/>
    <mergeCell ref="K14:L14"/>
    <mergeCell ref="U13:V13"/>
    <mergeCell ref="U14:V14"/>
    <mergeCell ref="S12:T12"/>
    <mergeCell ref="W12:X12"/>
    <mergeCell ref="Y12:Z12"/>
    <mergeCell ref="AA12:AB12"/>
    <mergeCell ref="AC12:AD12"/>
    <mergeCell ref="A13:B13"/>
    <mergeCell ref="C13:D13"/>
    <mergeCell ref="E13:F13"/>
    <mergeCell ref="G13:H13"/>
    <mergeCell ref="I13:J13"/>
    <mergeCell ref="AA11:AB11"/>
    <mergeCell ref="AC11:AD11"/>
    <mergeCell ref="A12:B12"/>
    <mergeCell ref="C12:D12"/>
    <mergeCell ref="E12:F12"/>
    <mergeCell ref="G12:H12"/>
    <mergeCell ref="I12:J12"/>
    <mergeCell ref="M12:N12"/>
    <mergeCell ref="O12:P12"/>
    <mergeCell ref="Q12:R12"/>
    <mergeCell ref="M11:N11"/>
    <mergeCell ref="O11:P11"/>
    <mergeCell ref="Q11:R11"/>
    <mergeCell ref="S11:T11"/>
    <mergeCell ref="W11:X11"/>
    <mergeCell ref="Y11:Z11"/>
    <mergeCell ref="K11:L11"/>
    <mergeCell ref="K12:L12"/>
    <mergeCell ref="U11:V11"/>
    <mergeCell ref="U12:V12"/>
    <mergeCell ref="S10:T10"/>
    <mergeCell ref="W10:X10"/>
    <mergeCell ref="Y10:Z10"/>
    <mergeCell ref="AA10:AB10"/>
    <mergeCell ref="AC10:AD10"/>
    <mergeCell ref="A11:B11"/>
    <mergeCell ref="C11:D11"/>
    <mergeCell ref="E11:F11"/>
    <mergeCell ref="G11:H11"/>
    <mergeCell ref="I11:J11"/>
    <mergeCell ref="AA9:AB9"/>
    <mergeCell ref="AC9:AD9"/>
    <mergeCell ref="A10:B10"/>
    <mergeCell ref="C10:D10"/>
    <mergeCell ref="E10:F10"/>
    <mergeCell ref="G10:H10"/>
    <mergeCell ref="I10:J10"/>
    <mergeCell ref="M10:N10"/>
    <mergeCell ref="O10:P10"/>
    <mergeCell ref="Q10:R10"/>
    <mergeCell ref="M9:N9"/>
    <mergeCell ref="O9:P9"/>
    <mergeCell ref="Q9:R9"/>
    <mergeCell ref="S9:T9"/>
    <mergeCell ref="W9:X9"/>
    <mergeCell ref="Y9:Z9"/>
    <mergeCell ref="K10:L10"/>
    <mergeCell ref="U9:V9"/>
    <mergeCell ref="U10:V10"/>
    <mergeCell ref="Y5:Z5"/>
    <mergeCell ref="S8:T8"/>
    <mergeCell ref="W8:X8"/>
    <mergeCell ref="Y8:Z8"/>
    <mergeCell ref="AA8:AB8"/>
    <mergeCell ref="AC8:AD8"/>
    <mergeCell ref="A9:B9"/>
    <mergeCell ref="C9:D9"/>
    <mergeCell ref="E9:F9"/>
    <mergeCell ref="G9:H9"/>
    <mergeCell ref="I9:J9"/>
    <mergeCell ref="AA7:AB7"/>
    <mergeCell ref="AC7:AD7"/>
    <mergeCell ref="A8:B8"/>
    <mergeCell ref="C8:D8"/>
    <mergeCell ref="E8:F8"/>
    <mergeCell ref="G8:H8"/>
    <mergeCell ref="I8:J8"/>
    <mergeCell ref="M8:N8"/>
    <mergeCell ref="O8:P8"/>
    <mergeCell ref="Q8:R8"/>
    <mergeCell ref="M7:N7"/>
    <mergeCell ref="O7:P7"/>
    <mergeCell ref="Q7:R7"/>
    <mergeCell ref="S7:T7"/>
    <mergeCell ref="W7:X7"/>
    <mergeCell ref="Y7:Z7"/>
    <mergeCell ref="A1:AD1"/>
    <mergeCell ref="A3:J3"/>
    <mergeCell ref="A4:B5"/>
    <mergeCell ref="C5:D5"/>
    <mergeCell ref="E5:F5"/>
    <mergeCell ref="G5:H5"/>
    <mergeCell ref="I5:J5"/>
    <mergeCell ref="S6:T6"/>
    <mergeCell ref="W6:X6"/>
    <mergeCell ref="Y6:Z6"/>
    <mergeCell ref="AA6:AB6"/>
    <mergeCell ref="AC6:AD6"/>
    <mergeCell ref="A7:B7"/>
    <mergeCell ref="C7:D7"/>
    <mergeCell ref="E7:F7"/>
    <mergeCell ref="G7:H7"/>
    <mergeCell ref="I7:J7"/>
    <mergeCell ref="AA5:AB5"/>
    <mergeCell ref="AC5:AD5"/>
    <mergeCell ref="A6:B6"/>
    <mergeCell ref="C6:D6"/>
    <mergeCell ref="E6:F6"/>
    <mergeCell ref="G6:H6"/>
    <mergeCell ref="I6:J6"/>
    <mergeCell ref="M6:N6"/>
    <mergeCell ref="O6:P6"/>
    <mergeCell ref="Q6:R6"/>
    <mergeCell ref="M5:N5"/>
    <mergeCell ref="O5:P5"/>
    <mergeCell ref="Q5:R5"/>
    <mergeCell ref="S5:T5"/>
    <mergeCell ref="W5:X5"/>
  </mergeCells>
  <conditionalFormatting sqref="C36:U36 W36:AF36">
    <cfRule type="cellIs" dxfId="8" priority="4" operator="equal">
      <formula>0</formula>
    </cfRule>
  </conditionalFormatting>
  <conditionalFormatting sqref="AG36:AO36">
    <cfRule type="cellIs" dxfId="7" priority="3" operator="equal">
      <formula>0</formula>
    </cfRule>
  </conditionalFormatting>
  <conditionalFormatting sqref="AQ36:AZ36">
    <cfRule type="cellIs" dxfId="6" priority="2" operator="equal">
      <formula>0</formula>
    </cfRule>
  </conditionalFormatting>
  <conditionalFormatting sqref="BA36:BJ36">
    <cfRule type="cellIs" dxfId="5" priority="1" operator="equal">
      <formula>0</formula>
    </cfRule>
  </conditionalFormatting>
  <pageMargins left="0.26" right="0.47" top="0.31" bottom="0.31" header="0.3" footer="0.3"/>
  <pageSetup paperSize="9" orientation="landscape" r:id="rId1"/>
  <ignoredErrors>
    <ignoredError sqref="AP4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41"/>
  <sheetViews>
    <sheetView showGridLines="0" zoomScaleNormal="100" workbookViewId="0">
      <pane xSplit="2" ySplit="5" topLeftCell="AR27" activePane="bottomRight" state="frozen"/>
      <selection pane="topRight" activeCell="C1" sqref="C1"/>
      <selection pane="bottomLeft" activeCell="A6" sqref="A6"/>
      <selection pane="bottomRight" activeCell="BA9" sqref="BA9:BB9"/>
    </sheetView>
  </sheetViews>
  <sheetFormatPr defaultRowHeight="15" x14ac:dyDescent="0.25"/>
  <cols>
    <col min="2" max="2" width="24.5703125" customWidth="1"/>
    <col min="3" max="70" width="5.28515625" customWidth="1"/>
  </cols>
  <sheetData>
    <row r="1" spans="1:70" ht="15.75" customHeight="1" x14ac:dyDescent="0.25">
      <c r="A1" s="221" t="s">
        <v>91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6"/>
      <c r="AF1" s="6"/>
    </row>
    <row r="3" spans="1:70" ht="17.25" thickBot="1" x14ac:dyDescent="0.3">
      <c r="A3" s="354" t="s">
        <v>59</v>
      </c>
      <c r="B3" s="354"/>
      <c r="C3" s="354"/>
      <c r="D3" s="354"/>
      <c r="E3" s="354"/>
      <c r="F3" s="354"/>
      <c r="G3" s="354"/>
      <c r="H3" s="354"/>
      <c r="I3" s="354"/>
      <c r="J3" s="354"/>
      <c r="K3" s="40"/>
      <c r="L3" s="40"/>
    </row>
    <row r="4" spans="1:70" ht="16.5" customHeight="1" x14ac:dyDescent="0.25">
      <c r="A4" s="222" t="s">
        <v>32</v>
      </c>
      <c r="B4" s="222"/>
      <c r="C4" s="361" t="s">
        <v>60</v>
      </c>
      <c r="D4" s="362"/>
      <c r="E4" s="362"/>
      <c r="F4" s="362"/>
      <c r="G4" s="362"/>
      <c r="H4" s="362"/>
      <c r="I4" s="362"/>
      <c r="J4" s="362"/>
      <c r="K4" s="362"/>
      <c r="L4" s="363"/>
      <c r="M4" s="479" t="s">
        <v>92</v>
      </c>
      <c r="N4" s="480"/>
      <c r="O4" s="480"/>
      <c r="P4" s="480"/>
      <c r="Q4" s="480"/>
      <c r="R4" s="480"/>
      <c r="S4" s="480"/>
      <c r="T4" s="480"/>
      <c r="U4" s="480"/>
      <c r="V4" s="481"/>
      <c r="W4" s="466" t="s">
        <v>95</v>
      </c>
      <c r="X4" s="467"/>
      <c r="Y4" s="467"/>
      <c r="Z4" s="467"/>
      <c r="AA4" s="467"/>
      <c r="AB4" s="467"/>
      <c r="AC4" s="467"/>
      <c r="AD4" s="467"/>
      <c r="AE4" s="467"/>
      <c r="AF4" s="468"/>
      <c r="AG4" s="469" t="s">
        <v>63</v>
      </c>
      <c r="AH4" s="470"/>
      <c r="AI4" s="470"/>
      <c r="AJ4" s="470"/>
      <c r="AK4" s="470"/>
      <c r="AL4" s="470"/>
      <c r="AM4" s="470"/>
      <c r="AN4" s="470"/>
      <c r="AO4" s="470"/>
      <c r="AP4" s="471"/>
      <c r="AQ4" s="472" t="s">
        <v>62</v>
      </c>
      <c r="AR4" s="472"/>
      <c r="AS4" s="472"/>
      <c r="AT4" s="472"/>
      <c r="AU4" s="472"/>
      <c r="AV4" s="472"/>
      <c r="AW4" s="472"/>
      <c r="AX4" s="472"/>
      <c r="AY4" s="472"/>
      <c r="AZ4" s="472"/>
      <c r="BA4" s="509" t="s">
        <v>99</v>
      </c>
      <c r="BB4" s="509"/>
      <c r="BC4" s="509"/>
      <c r="BD4" s="509"/>
      <c r="BE4" s="509"/>
      <c r="BF4" s="509"/>
      <c r="BG4" s="509"/>
      <c r="BH4" s="509"/>
      <c r="BI4" s="489" t="s">
        <v>71</v>
      </c>
      <c r="BJ4" s="489"/>
      <c r="BK4" s="489"/>
      <c r="BL4" s="489"/>
      <c r="BM4" s="489"/>
      <c r="BN4" s="489"/>
      <c r="BO4" s="489"/>
      <c r="BP4" s="489"/>
      <c r="BQ4" s="489"/>
      <c r="BR4" s="489"/>
    </row>
    <row r="5" spans="1:70" ht="61.5" customHeight="1" thickBot="1" x14ac:dyDescent="0.3">
      <c r="A5" s="223"/>
      <c r="B5" s="223"/>
      <c r="C5" s="447" t="s">
        <v>66</v>
      </c>
      <c r="D5" s="447"/>
      <c r="E5" s="447" t="s">
        <v>67</v>
      </c>
      <c r="F5" s="447"/>
      <c r="G5" s="447" t="s">
        <v>68</v>
      </c>
      <c r="H5" s="447"/>
      <c r="I5" s="447" t="s">
        <v>69</v>
      </c>
      <c r="J5" s="447"/>
      <c r="K5" s="458" t="s">
        <v>93</v>
      </c>
      <c r="L5" s="459"/>
      <c r="M5" s="220" t="s">
        <v>35</v>
      </c>
      <c r="N5" s="220"/>
      <c r="O5" s="220" t="s">
        <v>36</v>
      </c>
      <c r="P5" s="220"/>
      <c r="Q5" s="220" t="s">
        <v>37</v>
      </c>
      <c r="R5" s="220"/>
      <c r="S5" s="220" t="s">
        <v>38</v>
      </c>
      <c r="T5" s="220"/>
      <c r="U5" s="477" t="s">
        <v>94</v>
      </c>
      <c r="V5" s="478"/>
      <c r="W5" s="228" t="s">
        <v>35</v>
      </c>
      <c r="X5" s="228"/>
      <c r="Y5" s="228" t="s">
        <v>36</v>
      </c>
      <c r="Z5" s="228"/>
      <c r="AA5" s="228" t="s">
        <v>37</v>
      </c>
      <c r="AB5" s="228"/>
      <c r="AC5" s="228" t="s">
        <v>38</v>
      </c>
      <c r="AD5" s="228"/>
      <c r="AE5" s="475" t="s">
        <v>96</v>
      </c>
      <c r="AF5" s="476"/>
      <c r="AG5" s="450" t="s">
        <v>35</v>
      </c>
      <c r="AH5" s="450"/>
      <c r="AI5" s="450" t="s">
        <v>36</v>
      </c>
      <c r="AJ5" s="450"/>
      <c r="AK5" s="450" t="s">
        <v>37</v>
      </c>
      <c r="AL5" s="450"/>
      <c r="AM5" s="450" t="s">
        <v>38</v>
      </c>
      <c r="AN5" s="450"/>
      <c r="AO5" s="473" t="s">
        <v>97</v>
      </c>
      <c r="AP5" s="474"/>
      <c r="AQ5" s="457" t="s">
        <v>35</v>
      </c>
      <c r="AR5" s="457"/>
      <c r="AS5" s="457" t="s">
        <v>36</v>
      </c>
      <c r="AT5" s="457"/>
      <c r="AU5" s="457" t="s">
        <v>37</v>
      </c>
      <c r="AV5" s="457"/>
      <c r="AW5" s="457" t="s">
        <v>38</v>
      </c>
      <c r="AX5" s="457"/>
      <c r="AY5" s="499" t="s">
        <v>98</v>
      </c>
      <c r="AZ5" s="500"/>
      <c r="BA5" s="510" t="s">
        <v>35</v>
      </c>
      <c r="BB5" s="510"/>
      <c r="BC5" s="510" t="s">
        <v>36</v>
      </c>
      <c r="BD5" s="510"/>
      <c r="BE5" s="510" t="s">
        <v>37</v>
      </c>
      <c r="BF5" s="510"/>
      <c r="BG5" s="510" t="s">
        <v>38</v>
      </c>
      <c r="BH5" s="510"/>
      <c r="BI5" s="486" t="s">
        <v>35</v>
      </c>
      <c r="BJ5" s="486"/>
      <c r="BK5" s="486" t="s">
        <v>36</v>
      </c>
      <c r="BL5" s="486"/>
      <c r="BM5" s="486" t="s">
        <v>37</v>
      </c>
      <c r="BN5" s="486"/>
      <c r="BO5" s="486" t="s">
        <v>38</v>
      </c>
      <c r="BP5" s="486"/>
      <c r="BQ5" s="497" t="s">
        <v>100</v>
      </c>
      <c r="BR5" s="497"/>
    </row>
    <row r="6" spans="1:70" ht="15.75" thickTop="1" x14ac:dyDescent="0.25">
      <c r="A6" s="271"/>
      <c r="B6" s="271"/>
      <c r="C6" s="232"/>
      <c r="D6" s="232"/>
      <c r="E6" s="232"/>
      <c r="F6" s="232"/>
      <c r="G6" s="232"/>
      <c r="H6" s="232"/>
      <c r="I6" s="232"/>
      <c r="J6" s="232"/>
      <c r="K6" s="460"/>
      <c r="L6" s="461"/>
      <c r="M6" s="232"/>
      <c r="N6" s="232"/>
      <c r="O6" s="232"/>
      <c r="P6" s="232"/>
      <c r="Q6" s="232"/>
      <c r="R6" s="232"/>
      <c r="S6" s="232"/>
      <c r="T6" s="232"/>
      <c r="U6" s="460"/>
      <c r="V6" s="461"/>
      <c r="W6" s="232"/>
      <c r="X6" s="232"/>
      <c r="Y6" s="232"/>
      <c r="Z6" s="232"/>
      <c r="AA6" s="232"/>
      <c r="AB6" s="232"/>
      <c r="AC6" s="232"/>
      <c r="AD6" s="232"/>
      <c r="AE6" s="460"/>
      <c r="AF6" s="461"/>
      <c r="AG6" s="232"/>
      <c r="AH6" s="232"/>
      <c r="AI6" s="232"/>
      <c r="AJ6" s="232"/>
      <c r="AK6" s="232"/>
      <c r="AL6" s="232"/>
      <c r="AM6" s="232"/>
      <c r="AN6" s="232"/>
      <c r="AO6" s="460"/>
      <c r="AP6" s="461"/>
      <c r="AQ6" s="232"/>
      <c r="AR6" s="232"/>
      <c r="AS6" s="232"/>
      <c r="AT6" s="232"/>
      <c r="AU6" s="232"/>
      <c r="AV6" s="232"/>
      <c r="AW6" s="232"/>
      <c r="AX6" s="232"/>
      <c r="AY6" s="460"/>
      <c r="AZ6" s="461"/>
      <c r="BA6" s="232"/>
      <c r="BB6" s="232"/>
      <c r="BC6" s="232"/>
      <c r="BD6" s="232"/>
      <c r="BE6" s="232"/>
      <c r="BF6" s="232"/>
      <c r="BG6" s="232"/>
      <c r="BH6" s="232"/>
      <c r="BI6" s="232"/>
      <c r="BJ6" s="232"/>
      <c r="BK6" s="232"/>
      <c r="BL6" s="232"/>
      <c r="BM6" s="232"/>
      <c r="BN6" s="232"/>
      <c r="BO6" s="232"/>
      <c r="BP6" s="232"/>
      <c r="BQ6" s="460"/>
      <c r="BR6" s="461"/>
    </row>
    <row r="7" spans="1:70" x14ac:dyDescent="0.25">
      <c r="A7" s="334"/>
      <c r="B7" s="334"/>
      <c r="C7" s="232"/>
      <c r="D7" s="232"/>
      <c r="E7" s="232"/>
      <c r="F7" s="232"/>
      <c r="G7" s="232"/>
      <c r="H7" s="232"/>
      <c r="I7" s="232"/>
      <c r="J7" s="232"/>
      <c r="K7" s="448"/>
      <c r="L7" s="449"/>
      <c r="M7" s="229"/>
      <c r="N7" s="229"/>
      <c r="O7" s="229"/>
      <c r="P7" s="229"/>
      <c r="Q7" s="229"/>
      <c r="R7" s="229"/>
      <c r="S7" s="229"/>
      <c r="T7" s="229"/>
      <c r="U7" s="448"/>
      <c r="V7" s="449"/>
      <c r="W7" s="229"/>
      <c r="X7" s="229"/>
      <c r="Y7" s="229"/>
      <c r="Z7" s="229"/>
      <c r="AA7" s="229"/>
      <c r="AB7" s="229"/>
      <c r="AC7" s="229"/>
      <c r="AD7" s="229"/>
      <c r="AE7" s="448"/>
      <c r="AF7" s="449"/>
      <c r="AG7" s="229"/>
      <c r="AH7" s="229"/>
      <c r="AI7" s="229"/>
      <c r="AJ7" s="229"/>
      <c r="AK7" s="229"/>
      <c r="AL7" s="229"/>
      <c r="AM7" s="229"/>
      <c r="AN7" s="229"/>
      <c r="AO7" s="448"/>
      <c r="AP7" s="449"/>
      <c r="AQ7" s="229"/>
      <c r="AR7" s="229"/>
      <c r="AS7" s="229"/>
      <c r="AT7" s="229"/>
      <c r="AU7" s="229"/>
      <c r="AV7" s="229"/>
      <c r="AW7" s="229"/>
      <c r="AX7" s="229"/>
      <c r="AY7" s="448"/>
      <c r="AZ7" s="449"/>
      <c r="BA7" s="229"/>
      <c r="BB7" s="229"/>
      <c r="BC7" s="229"/>
      <c r="BD7" s="229"/>
      <c r="BE7" s="229"/>
      <c r="BF7" s="229"/>
      <c r="BG7" s="229"/>
      <c r="BH7" s="229"/>
      <c r="BI7" s="229"/>
      <c r="BJ7" s="229"/>
      <c r="BK7" s="229"/>
      <c r="BL7" s="229"/>
      <c r="BM7" s="229"/>
      <c r="BN7" s="229"/>
      <c r="BO7" s="229"/>
      <c r="BP7" s="229"/>
      <c r="BQ7" s="448"/>
      <c r="BR7" s="449"/>
    </row>
    <row r="8" spans="1:70" x14ac:dyDescent="0.25">
      <c r="A8" s="334"/>
      <c r="B8" s="334"/>
      <c r="C8" s="229"/>
      <c r="D8" s="229"/>
      <c r="E8" s="229"/>
      <c r="F8" s="229"/>
      <c r="G8" s="229"/>
      <c r="H8" s="229"/>
      <c r="I8" s="229"/>
      <c r="J8" s="229"/>
      <c r="K8" s="448"/>
      <c r="L8" s="449"/>
      <c r="M8" s="229"/>
      <c r="N8" s="229"/>
      <c r="O8" s="229"/>
      <c r="P8" s="229"/>
      <c r="Q8" s="229"/>
      <c r="R8" s="229"/>
      <c r="S8" s="229"/>
      <c r="T8" s="229"/>
      <c r="U8" s="448"/>
      <c r="V8" s="449"/>
      <c r="W8" s="229"/>
      <c r="X8" s="229"/>
      <c r="Y8" s="229"/>
      <c r="Z8" s="229"/>
      <c r="AA8" s="229"/>
      <c r="AB8" s="229"/>
      <c r="AC8" s="229"/>
      <c r="AD8" s="229"/>
      <c r="AE8" s="448"/>
      <c r="AF8" s="449"/>
      <c r="AG8" s="229"/>
      <c r="AH8" s="229"/>
      <c r="AI8" s="229"/>
      <c r="AJ8" s="229"/>
      <c r="AK8" s="229"/>
      <c r="AL8" s="229"/>
      <c r="AM8" s="229"/>
      <c r="AN8" s="229"/>
      <c r="AO8" s="448"/>
      <c r="AP8" s="449"/>
      <c r="AQ8" s="229"/>
      <c r="AR8" s="229"/>
      <c r="AS8" s="229"/>
      <c r="AT8" s="229"/>
      <c r="AU8" s="229"/>
      <c r="AV8" s="229"/>
      <c r="AW8" s="229"/>
      <c r="AX8" s="229"/>
      <c r="AY8" s="448"/>
      <c r="AZ8" s="449"/>
      <c r="BA8" s="229">
        <v>1</v>
      </c>
      <c r="BB8" s="229"/>
      <c r="BC8" s="229">
        <v>2</v>
      </c>
      <c r="BD8" s="229"/>
      <c r="BE8" s="229"/>
      <c r="BF8" s="229"/>
      <c r="BG8" s="229"/>
      <c r="BH8" s="229"/>
      <c r="BI8" s="229"/>
      <c r="BJ8" s="229"/>
      <c r="BK8" s="229"/>
      <c r="BL8" s="229"/>
      <c r="BM8" s="229"/>
      <c r="BN8" s="229"/>
      <c r="BO8" s="229"/>
      <c r="BP8" s="229"/>
      <c r="BQ8" s="448"/>
      <c r="BR8" s="449"/>
    </row>
    <row r="9" spans="1:70" x14ac:dyDescent="0.25">
      <c r="A9" s="334"/>
      <c r="B9" s="334"/>
      <c r="C9" s="230"/>
      <c r="D9" s="231"/>
      <c r="E9" s="230"/>
      <c r="F9" s="231"/>
      <c r="G9" s="230"/>
      <c r="H9" s="231"/>
      <c r="I9" s="230"/>
      <c r="J9" s="231"/>
      <c r="K9" s="448"/>
      <c r="L9" s="449"/>
      <c r="M9" s="229"/>
      <c r="N9" s="229"/>
      <c r="O9" s="229"/>
      <c r="P9" s="229"/>
      <c r="Q9" s="229"/>
      <c r="R9" s="229"/>
      <c r="S9" s="229"/>
      <c r="T9" s="229"/>
      <c r="U9" s="448"/>
      <c r="V9" s="449"/>
      <c r="W9" s="229"/>
      <c r="X9" s="229"/>
      <c r="Y9" s="229"/>
      <c r="Z9" s="229"/>
      <c r="AA9" s="229"/>
      <c r="AB9" s="229"/>
      <c r="AC9" s="229"/>
      <c r="AD9" s="229"/>
      <c r="AE9" s="448"/>
      <c r="AF9" s="449"/>
      <c r="AG9" s="229"/>
      <c r="AH9" s="229"/>
      <c r="AI9" s="229"/>
      <c r="AJ9" s="229"/>
      <c r="AK9" s="229"/>
      <c r="AL9" s="229"/>
      <c r="AM9" s="229"/>
      <c r="AN9" s="229"/>
      <c r="AO9" s="448"/>
      <c r="AP9" s="449"/>
      <c r="AQ9" s="229"/>
      <c r="AR9" s="229"/>
      <c r="AS9" s="229"/>
      <c r="AT9" s="229"/>
      <c r="AU9" s="229"/>
      <c r="AV9" s="229"/>
      <c r="AW9" s="229"/>
      <c r="AX9" s="229"/>
      <c r="AY9" s="448"/>
      <c r="AZ9" s="449"/>
      <c r="BA9" s="229" t="s">
        <v>259</v>
      </c>
      <c r="BB9" s="229"/>
      <c r="BC9" s="229"/>
      <c r="BD9" s="229"/>
      <c r="BE9" s="229"/>
      <c r="BF9" s="229"/>
      <c r="BG9" s="229"/>
      <c r="BH9" s="229"/>
      <c r="BI9" s="229"/>
      <c r="BJ9" s="229"/>
      <c r="BK9" s="229"/>
      <c r="BL9" s="229"/>
      <c r="BM9" s="229"/>
      <c r="BN9" s="229"/>
      <c r="BO9" s="229"/>
      <c r="BP9" s="229"/>
      <c r="BQ9" s="448"/>
      <c r="BR9" s="449"/>
    </row>
    <row r="10" spans="1:70" x14ac:dyDescent="0.25">
      <c r="A10" s="334"/>
      <c r="B10" s="334"/>
      <c r="C10" s="229"/>
      <c r="D10" s="229"/>
      <c r="E10" s="229"/>
      <c r="F10" s="229"/>
      <c r="G10" s="229"/>
      <c r="H10" s="229"/>
      <c r="I10" s="229"/>
      <c r="J10" s="229"/>
      <c r="K10" s="448"/>
      <c r="L10" s="449"/>
      <c r="M10" s="229"/>
      <c r="N10" s="229"/>
      <c r="O10" s="229"/>
      <c r="P10" s="229"/>
      <c r="Q10" s="229"/>
      <c r="R10" s="229"/>
      <c r="S10" s="229"/>
      <c r="T10" s="229"/>
      <c r="U10" s="448"/>
      <c r="V10" s="449"/>
      <c r="W10" s="229"/>
      <c r="X10" s="229"/>
      <c r="Y10" s="229"/>
      <c r="Z10" s="229"/>
      <c r="AA10" s="229"/>
      <c r="AB10" s="229"/>
      <c r="AC10" s="229"/>
      <c r="AD10" s="229"/>
      <c r="AE10" s="448"/>
      <c r="AF10" s="449"/>
      <c r="AG10" s="229"/>
      <c r="AH10" s="229"/>
      <c r="AI10" s="229"/>
      <c r="AJ10" s="229"/>
      <c r="AK10" s="229"/>
      <c r="AL10" s="229"/>
      <c r="AM10" s="229"/>
      <c r="AN10" s="229"/>
      <c r="AO10" s="448"/>
      <c r="AP10" s="449"/>
      <c r="AQ10" s="229"/>
      <c r="AR10" s="229"/>
      <c r="AS10" s="229"/>
      <c r="AT10" s="229"/>
      <c r="AU10" s="229"/>
      <c r="AV10" s="229"/>
      <c r="AW10" s="229"/>
      <c r="AX10" s="229"/>
      <c r="AY10" s="448"/>
      <c r="AZ10" s="449"/>
      <c r="BA10" s="229"/>
      <c r="BB10" s="229"/>
      <c r="BC10" s="229"/>
      <c r="BD10" s="229"/>
      <c r="BE10" s="229"/>
      <c r="BF10" s="229"/>
      <c r="BG10" s="229"/>
      <c r="BH10" s="229"/>
      <c r="BI10" s="229"/>
      <c r="BJ10" s="229"/>
      <c r="BK10" s="229"/>
      <c r="BL10" s="229"/>
      <c r="BM10" s="229"/>
      <c r="BN10" s="229"/>
      <c r="BO10" s="229"/>
      <c r="BP10" s="229"/>
      <c r="BQ10" s="448"/>
      <c r="BR10" s="449"/>
    </row>
    <row r="11" spans="1:70" x14ac:dyDescent="0.25">
      <c r="A11" s="334"/>
      <c r="B11" s="334"/>
      <c r="C11" s="229"/>
      <c r="D11" s="229"/>
      <c r="E11" s="229"/>
      <c r="F11" s="229"/>
      <c r="G11" s="229"/>
      <c r="H11" s="229"/>
      <c r="I11" s="229"/>
      <c r="J11" s="229"/>
      <c r="K11" s="448"/>
      <c r="L11" s="449"/>
      <c r="M11" s="229"/>
      <c r="N11" s="229"/>
      <c r="O11" s="229"/>
      <c r="P11" s="229"/>
      <c r="Q11" s="229"/>
      <c r="R11" s="229"/>
      <c r="S11" s="229"/>
      <c r="T11" s="229"/>
      <c r="U11" s="448"/>
      <c r="V11" s="449"/>
      <c r="W11" s="229"/>
      <c r="X11" s="229"/>
      <c r="Y11" s="229"/>
      <c r="Z11" s="229"/>
      <c r="AA11" s="229"/>
      <c r="AB11" s="229"/>
      <c r="AC11" s="229"/>
      <c r="AD11" s="229"/>
      <c r="AE11" s="448"/>
      <c r="AF11" s="449"/>
      <c r="AG11" s="229"/>
      <c r="AH11" s="229"/>
      <c r="AI11" s="229"/>
      <c r="AJ11" s="229"/>
      <c r="AK11" s="229"/>
      <c r="AL11" s="229"/>
      <c r="AM11" s="229"/>
      <c r="AN11" s="229"/>
      <c r="AO11" s="448"/>
      <c r="AP11" s="449"/>
      <c r="AQ11" s="229"/>
      <c r="AR11" s="229"/>
      <c r="AS11" s="229"/>
      <c r="AT11" s="229"/>
      <c r="AU11" s="229"/>
      <c r="AV11" s="229"/>
      <c r="AW11" s="229"/>
      <c r="AX11" s="229"/>
      <c r="AY11" s="448"/>
      <c r="AZ11" s="449"/>
      <c r="BA11" s="229"/>
      <c r="BB11" s="229"/>
      <c r="BC11" s="229"/>
      <c r="BD11" s="229"/>
      <c r="BE11" s="229"/>
      <c r="BF11" s="229"/>
      <c r="BG11" s="229"/>
      <c r="BH11" s="229"/>
      <c r="BI11" s="229"/>
      <c r="BJ11" s="229"/>
      <c r="BK11" s="229"/>
      <c r="BL11" s="229"/>
      <c r="BM11" s="229"/>
      <c r="BN11" s="229"/>
      <c r="BO11" s="229"/>
      <c r="BP11" s="229"/>
      <c r="BQ11" s="448"/>
      <c r="BR11" s="449"/>
    </row>
    <row r="12" spans="1:70" x14ac:dyDescent="0.25">
      <c r="A12" s="334"/>
      <c r="B12" s="334"/>
      <c r="C12" s="229"/>
      <c r="D12" s="229"/>
      <c r="E12" s="229"/>
      <c r="F12" s="229"/>
      <c r="G12" s="229"/>
      <c r="H12" s="229"/>
      <c r="I12" s="229"/>
      <c r="J12" s="229"/>
      <c r="K12" s="448"/>
      <c r="L12" s="449"/>
      <c r="M12" s="229"/>
      <c r="N12" s="229"/>
      <c r="O12" s="229"/>
      <c r="P12" s="229"/>
      <c r="Q12" s="229"/>
      <c r="R12" s="229"/>
      <c r="S12" s="229"/>
      <c r="T12" s="229"/>
      <c r="U12" s="448"/>
      <c r="V12" s="449"/>
      <c r="W12" s="229"/>
      <c r="X12" s="229"/>
      <c r="Y12" s="229"/>
      <c r="Z12" s="229"/>
      <c r="AA12" s="229"/>
      <c r="AB12" s="229"/>
      <c r="AC12" s="229"/>
      <c r="AD12" s="229"/>
      <c r="AE12" s="448"/>
      <c r="AF12" s="449"/>
      <c r="AG12" s="229"/>
      <c r="AH12" s="229"/>
      <c r="AI12" s="229"/>
      <c r="AJ12" s="229"/>
      <c r="AK12" s="229"/>
      <c r="AL12" s="229"/>
      <c r="AM12" s="229"/>
      <c r="AN12" s="229"/>
      <c r="AO12" s="448"/>
      <c r="AP12" s="449"/>
      <c r="AQ12" s="229"/>
      <c r="AR12" s="229"/>
      <c r="AS12" s="229"/>
      <c r="AT12" s="229"/>
      <c r="AU12" s="229"/>
      <c r="AV12" s="229"/>
      <c r="AW12" s="229"/>
      <c r="AX12" s="229"/>
      <c r="AY12" s="448"/>
      <c r="AZ12" s="449"/>
      <c r="BA12" s="229"/>
      <c r="BB12" s="229"/>
      <c r="BC12" s="229"/>
      <c r="BD12" s="229"/>
      <c r="BE12" s="229"/>
      <c r="BF12" s="229"/>
      <c r="BG12" s="229"/>
      <c r="BH12" s="229"/>
      <c r="BI12" s="229"/>
      <c r="BJ12" s="229"/>
      <c r="BK12" s="229"/>
      <c r="BL12" s="229"/>
      <c r="BM12" s="229"/>
      <c r="BN12" s="229"/>
      <c r="BO12" s="229"/>
      <c r="BP12" s="229"/>
      <c r="BQ12" s="448"/>
      <c r="BR12" s="449"/>
    </row>
    <row r="13" spans="1:70" x14ac:dyDescent="0.25">
      <c r="A13" s="334"/>
      <c r="B13" s="334"/>
      <c r="C13" s="229"/>
      <c r="D13" s="229"/>
      <c r="E13" s="229"/>
      <c r="F13" s="229"/>
      <c r="G13" s="229"/>
      <c r="H13" s="229"/>
      <c r="I13" s="229"/>
      <c r="J13" s="229"/>
      <c r="K13" s="448"/>
      <c r="L13" s="449"/>
      <c r="M13" s="229"/>
      <c r="N13" s="229"/>
      <c r="O13" s="229"/>
      <c r="P13" s="229"/>
      <c r="Q13" s="229"/>
      <c r="R13" s="229"/>
      <c r="S13" s="229"/>
      <c r="T13" s="229"/>
      <c r="U13" s="448"/>
      <c r="V13" s="449"/>
      <c r="W13" s="229"/>
      <c r="X13" s="229"/>
      <c r="Y13" s="229"/>
      <c r="Z13" s="229"/>
      <c r="AA13" s="229"/>
      <c r="AB13" s="229"/>
      <c r="AC13" s="229"/>
      <c r="AD13" s="229"/>
      <c r="AE13" s="448"/>
      <c r="AF13" s="449"/>
      <c r="AG13" s="229"/>
      <c r="AH13" s="229"/>
      <c r="AI13" s="229"/>
      <c r="AJ13" s="229"/>
      <c r="AK13" s="229"/>
      <c r="AL13" s="229"/>
      <c r="AM13" s="229"/>
      <c r="AN13" s="229"/>
      <c r="AO13" s="448"/>
      <c r="AP13" s="449"/>
      <c r="AQ13" s="229"/>
      <c r="AR13" s="229"/>
      <c r="AS13" s="229"/>
      <c r="AT13" s="229"/>
      <c r="AU13" s="229"/>
      <c r="AV13" s="229"/>
      <c r="AW13" s="229"/>
      <c r="AX13" s="229"/>
      <c r="AY13" s="448"/>
      <c r="AZ13" s="449"/>
      <c r="BA13" s="229"/>
      <c r="BB13" s="229"/>
      <c r="BC13" s="229"/>
      <c r="BD13" s="229"/>
      <c r="BE13" s="229"/>
      <c r="BF13" s="229"/>
      <c r="BG13" s="229"/>
      <c r="BH13" s="229"/>
      <c r="BI13" s="229"/>
      <c r="BJ13" s="229"/>
      <c r="BK13" s="229"/>
      <c r="BL13" s="229"/>
      <c r="BM13" s="229"/>
      <c r="BN13" s="229"/>
      <c r="BO13" s="229"/>
      <c r="BP13" s="229"/>
      <c r="BQ13" s="448"/>
      <c r="BR13" s="449"/>
    </row>
    <row r="14" spans="1:70" x14ac:dyDescent="0.25">
      <c r="A14" s="334"/>
      <c r="B14" s="334"/>
      <c r="C14" s="229"/>
      <c r="D14" s="229"/>
      <c r="E14" s="229"/>
      <c r="F14" s="229"/>
      <c r="G14" s="229"/>
      <c r="H14" s="229"/>
      <c r="I14" s="229"/>
      <c r="J14" s="229"/>
      <c r="K14" s="448"/>
      <c r="L14" s="449"/>
      <c r="M14" s="229"/>
      <c r="N14" s="229"/>
      <c r="O14" s="229"/>
      <c r="P14" s="229"/>
      <c r="Q14" s="229"/>
      <c r="R14" s="229"/>
      <c r="S14" s="229"/>
      <c r="T14" s="229"/>
      <c r="U14" s="448"/>
      <c r="V14" s="449"/>
      <c r="W14" s="229"/>
      <c r="X14" s="229"/>
      <c r="Y14" s="229"/>
      <c r="Z14" s="229"/>
      <c r="AA14" s="229"/>
      <c r="AB14" s="229"/>
      <c r="AC14" s="229"/>
      <c r="AD14" s="229"/>
      <c r="AE14" s="448"/>
      <c r="AF14" s="449"/>
      <c r="AG14" s="229"/>
      <c r="AH14" s="229"/>
      <c r="AI14" s="229"/>
      <c r="AJ14" s="229"/>
      <c r="AK14" s="229"/>
      <c r="AL14" s="229"/>
      <c r="AM14" s="229"/>
      <c r="AN14" s="229"/>
      <c r="AO14" s="448"/>
      <c r="AP14" s="449"/>
      <c r="AQ14" s="229"/>
      <c r="AR14" s="229"/>
      <c r="AS14" s="229"/>
      <c r="AT14" s="229"/>
      <c r="AU14" s="229"/>
      <c r="AV14" s="229"/>
      <c r="AW14" s="229"/>
      <c r="AX14" s="229"/>
      <c r="AY14" s="448"/>
      <c r="AZ14" s="449"/>
      <c r="BA14" s="229"/>
      <c r="BB14" s="229"/>
      <c r="BC14" s="229"/>
      <c r="BD14" s="229"/>
      <c r="BE14" s="229"/>
      <c r="BF14" s="229"/>
      <c r="BG14" s="229"/>
      <c r="BH14" s="229"/>
      <c r="BI14" s="229"/>
      <c r="BJ14" s="229"/>
      <c r="BK14" s="229"/>
      <c r="BL14" s="229"/>
      <c r="BM14" s="229"/>
      <c r="BN14" s="229"/>
      <c r="BO14" s="229"/>
      <c r="BP14" s="229"/>
      <c r="BQ14" s="448"/>
      <c r="BR14" s="449"/>
    </row>
    <row r="15" spans="1:70" x14ac:dyDescent="0.25">
      <c r="A15" s="334"/>
      <c r="B15" s="334"/>
      <c r="C15" s="229"/>
      <c r="D15" s="229"/>
      <c r="E15" s="229"/>
      <c r="F15" s="229"/>
      <c r="G15" s="229"/>
      <c r="H15" s="229"/>
      <c r="I15" s="229"/>
      <c r="J15" s="229"/>
      <c r="K15" s="448"/>
      <c r="L15" s="449"/>
      <c r="M15" s="229"/>
      <c r="N15" s="229"/>
      <c r="O15" s="229"/>
      <c r="P15" s="229"/>
      <c r="Q15" s="229"/>
      <c r="R15" s="229"/>
      <c r="S15" s="229"/>
      <c r="T15" s="229"/>
      <c r="U15" s="448"/>
      <c r="V15" s="449"/>
      <c r="W15" s="229"/>
      <c r="X15" s="229"/>
      <c r="Y15" s="229"/>
      <c r="Z15" s="229"/>
      <c r="AA15" s="229"/>
      <c r="AB15" s="229"/>
      <c r="AC15" s="229"/>
      <c r="AD15" s="229"/>
      <c r="AE15" s="448"/>
      <c r="AF15" s="449"/>
      <c r="AG15" s="229"/>
      <c r="AH15" s="229"/>
      <c r="AI15" s="229"/>
      <c r="AJ15" s="229"/>
      <c r="AK15" s="229"/>
      <c r="AL15" s="229"/>
      <c r="AM15" s="229"/>
      <c r="AN15" s="229"/>
      <c r="AO15" s="448"/>
      <c r="AP15" s="449"/>
      <c r="AQ15" s="229"/>
      <c r="AR15" s="229"/>
      <c r="AS15" s="229"/>
      <c r="AT15" s="229"/>
      <c r="AU15" s="229"/>
      <c r="AV15" s="229"/>
      <c r="AW15" s="229"/>
      <c r="AX15" s="229"/>
      <c r="AY15" s="448"/>
      <c r="AZ15" s="449"/>
      <c r="BA15" s="229"/>
      <c r="BB15" s="229"/>
      <c r="BC15" s="229"/>
      <c r="BD15" s="229"/>
      <c r="BE15" s="229"/>
      <c r="BF15" s="229"/>
      <c r="BG15" s="229"/>
      <c r="BH15" s="229"/>
      <c r="BI15" s="229"/>
      <c r="BJ15" s="229"/>
      <c r="BK15" s="229"/>
      <c r="BL15" s="229"/>
      <c r="BM15" s="229"/>
      <c r="BN15" s="229"/>
      <c r="BO15" s="229"/>
      <c r="BP15" s="229"/>
      <c r="BQ15" s="448"/>
      <c r="BR15" s="449"/>
    </row>
    <row r="16" spans="1:70" x14ac:dyDescent="0.25">
      <c r="A16" s="334"/>
      <c r="B16" s="334"/>
      <c r="C16" s="229"/>
      <c r="D16" s="229"/>
      <c r="E16" s="229"/>
      <c r="F16" s="229"/>
      <c r="G16" s="229"/>
      <c r="H16" s="229"/>
      <c r="I16" s="229"/>
      <c r="J16" s="229"/>
      <c r="K16" s="448"/>
      <c r="L16" s="449"/>
      <c r="M16" s="229"/>
      <c r="N16" s="229"/>
      <c r="O16" s="229"/>
      <c r="P16" s="229"/>
      <c r="Q16" s="229"/>
      <c r="R16" s="229"/>
      <c r="S16" s="229"/>
      <c r="T16" s="229"/>
      <c r="U16" s="448"/>
      <c r="V16" s="449"/>
      <c r="W16" s="229"/>
      <c r="X16" s="229"/>
      <c r="Y16" s="229"/>
      <c r="Z16" s="229"/>
      <c r="AA16" s="229"/>
      <c r="AB16" s="229"/>
      <c r="AC16" s="229"/>
      <c r="AD16" s="229"/>
      <c r="AE16" s="448"/>
      <c r="AF16" s="449"/>
      <c r="AG16" s="229"/>
      <c r="AH16" s="229"/>
      <c r="AI16" s="229"/>
      <c r="AJ16" s="229"/>
      <c r="AK16" s="229"/>
      <c r="AL16" s="229"/>
      <c r="AM16" s="229"/>
      <c r="AN16" s="229"/>
      <c r="AO16" s="448"/>
      <c r="AP16" s="449"/>
      <c r="AQ16" s="229"/>
      <c r="AR16" s="229"/>
      <c r="AS16" s="229"/>
      <c r="AT16" s="229"/>
      <c r="AU16" s="229"/>
      <c r="AV16" s="229"/>
      <c r="AW16" s="229"/>
      <c r="AX16" s="229"/>
      <c r="AY16" s="448"/>
      <c r="AZ16" s="449"/>
      <c r="BA16" s="229"/>
      <c r="BB16" s="229"/>
      <c r="BC16" s="229"/>
      <c r="BD16" s="229"/>
      <c r="BE16" s="229"/>
      <c r="BF16" s="229"/>
      <c r="BG16" s="229"/>
      <c r="BH16" s="229"/>
      <c r="BI16" s="229"/>
      <c r="BJ16" s="229"/>
      <c r="BK16" s="229"/>
      <c r="BL16" s="229"/>
      <c r="BM16" s="229"/>
      <c r="BN16" s="229"/>
      <c r="BO16" s="229"/>
      <c r="BP16" s="229"/>
      <c r="BQ16" s="448"/>
      <c r="BR16" s="449"/>
    </row>
    <row r="17" spans="1:70" x14ac:dyDescent="0.25">
      <c r="A17" s="334"/>
      <c r="B17" s="334"/>
      <c r="C17" s="229"/>
      <c r="D17" s="229"/>
      <c r="E17" s="229"/>
      <c r="F17" s="229"/>
      <c r="G17" s="229"/>
      <c r="H17" s="229"/>
      <c r="I17" s="229"/>
      <c r="J17" s="229"/>
      <c r="K17" s="448"/>
      <c r="L17" s="449"/>
      <c r="M17" s="229"/>
      <c r="N17" s="229"/>
      <c r="O17" s="229"/>
      <c r="P17" s="229"/>
      <c r="Q17" s="229"/>
      <c r="R17" s="229"/>
      <c r="S17" s="229"/>
      <c r="T17" s="229"/>
      <c r="U17" s="448"/>
      <c r="V17" s="449"/>
      <c r="W17" s="229"/>
      <c r="X17" s="229"/>
      <c r="Y17" s="229"/>
      <c r="Z17" s="229"/>
      <c r="AA17" s="229"/>
      <c r="AB17" s="229"/>
      <c r="AC17" s="229"/>
      <c r="AD17" s="229"/>
      <c r="AE17" s="448"/>
      <c r="AF17" s="449"/>
      <c r="AG17" s="229"/>
      <c r="AH17" s="229"/>
      <c r="AI17" s="229"/>
      <c r="AJ17" s="229"/>
      <c r="AK17" s="229"/>
      <c r="AL17" s="229"/>
      <c r="AM17" s="229"/>
      <c r="AN17" s="229"/>
      <c r="AO17" s="448"/>
      <c r="AP17" s="449"/>
      <c r="AQ17" s="229"/>
      <c r="AR17" s="229"/>
      <c r="AS17" s="229"/>
      <c r="AT17" s="229"/>
      <c r="AU17" s="229"/>
      <c r="AV17" s="229"/>
      <c r="AW17" s="229"/>
      <c r="AX17" s="229"/>
      <c r="AY17" s="448"/>
      <c r="AZ17" s="449"/>
      <c r="BA17" s="229"/>
      <c r="BB17" s="229"/>
      <c r="BC17" s="229"/>
      <c r="BD17" s="229"/>
      <c r="BE17" s="229"/>
      <c r="BF17" s="229"/>
      <c r="BG17" s="229"/>
      <c r="BH17" s="229"/>
      <c r="BI17" s="229"/>
      <c r="BJ17" s="229"/>
      <c r="BK17" s="229"/>
      <c r="BL17" s="229"/>
      <c r="BM17" s="229"/>
      <c r="BN17" s="229"/>
      <c r="BO17" s="229"/>
      <c r="BP17" s="229"/>
      <c r="BQ17" s="448"/>
      <c r="BR17" s="449"/>
    </row>
    <row r="18" spans="1:70" x14ac:dyDescent="0.25">
      <c r="A18" s="334"/>
      <c r="B18" s="334"/>
      <c r="C18" s="229"/>
      <c r="D18" s="229"/>
      <c r="E18" s="229"/>
      <c r="F18" s="229"/>
      <c r="G18" s="229"/>
      <c r="H18" s="229"/>
      <c r="I18" s="229"/>
      <c r="J18" s="229"/>
      <c r="K18" s="448"/>
      <c r="L18" s="449"/>
      <c r="M18" s="229"/>
      <c r="N18" s="229"/>
      <c r="O18" s="229"/>
      <c r="P18" s="229"/>
      <c r="Q18" s="229"/>
      <c r="R18" s="229"/>
      <c r="S18" s="229"/>
      <c r="T18" s="229"/>
      <c r="U18" s="448"/>
      <c r="V18" s="449"/>
      <c r="W18" s="229"/>
      <c r="X18" s="229"/>
      <c r="Y18" s="229"/>
      <c r="Z18" s="229"/>
      <c r="AA18" s="229"/>
      <c r="AB18" s="229"/>
      <c r="AC18" s="229"/>
      <c r="AD18" s="229"/>
      <c r="AE18" s="448"/>
      <c r="AF18" s="449"/>
      <c r="AG18" s="229"/>
      <c r="AH18" s="229"/>
      <c r="AI18" s="229"/>
      <c r="AJ18" s="229"/>
      <c r="AK18" s="229"/>
      <c r="AL18" s="229"/>
      <c r="AM18" s="229"/>
      <c r="AN18" s="229"/>
      <c r="AO18" s="448"/>
      <c r="AP18" s="449"/>
      <c r="AQ18" s="229"/>
      <c r="AR18" s="229"/>
      <c r="AS18" s="229"/>
      <c r="AT18" s="229"/>
      <c r="AU18" s="229"/>
      <c r="AV18" s="229"/>
      <c r="AW18" s="229"/>
      <c r="AX18" s="229"/>
      <c r="AY18" s="448"/>
      <c r="AZ18" s="449"/>
      <c r="BA18" s="229"/>
      <c r="BB18" s="229"/>
      <c r="BC18" s="229"/>
      <c r="BD18" s="229"/>
      <c r="BE18" s="229"/>
      <c r="BF18" s="229"/>
      <c r="BG18" s="229"/>
      <c r="BH18" s="229"/>
      <c r="BI18" s="229"/>
      <c r="BJ18" s="229"/>
      <c r="BK18" s="229"/>
      <c r="BL18" s="229"/>
      <c r="BM18" s="229"/>
      <c r="BN18" s="229"/>
      <c r="BO18" s="229"/>
      <c r="BP18" s="229"/>
      <c r="BQ18" s="448"/>
      <c r="BR18" s="449"/>
    </row>
    <row r="19" spans="1:70" x14ac:dyDescent="0.25">
      <c r="A19" s="334"/>
      <c r="B19" s="334"/>
      <c r="C19" s="229"/>
      <c r="D19" s="229"/>
      <c r="E19" s="229"/>
      <c r="F19" s="229"/>
      <c r="G19" s="229"/>
      <c r="H19" s="229"/>
      <c r="I19" s="229"/>
      <c r="J19" s="229"/>
      <c r="K19" s="448"/>
      <c r="L19" s="449"/>
      <c r="M19" s="229"/>
      <c r="N19" s="229"/>
      <c r="O19" s="229"/>
      <c r="P19" s="229"/>
      <c r="Q19" s="229"/>
      <c r="R19" s="229"/>
      <c r="S19" s="229"/>
      <c r="T19" s="229"/>
      <c r="U19" s="448"/>
      <c r="V19" s="449"/>
      <c r="W19" s="229"/>
      <c r="X19" s="229"/>
      <c r="Y19" s="229"/>
      <c r="Z19" s="229"/>
      <c r="AA19" s="229"/>
      <c r="AB19" s="229"/>
      <c r="AC19" s="229"/>
      <c r="AD19" s="229"/>
      <c r="AE19" s="448"/>
      <c r="AF19" s="449"/>
      <c r="AG19" s="229"/>
      <c r="AH19" s="229"/>
      <c r="AI19" s="229"/>
      <c r="AJ19" s="229"/>
      <c r="AK19" s="229"/>
      <c r="AL19" s="229"/>
      <c r="AM19" s="229"/>
      <c r="AN19" s="229"/>
      <c r="AO19" s="448"/>
      <c r="AP19" s="449"/>
      <c r="AQ19" s="229"/>
      <c r="AR19" s="229"/>
      <c r="AS19" s="229"/>
      <c r="AT19" s="229"/>
      <c r="AU19" s="229"/>
      <c r="AV19" s="229"/>
      <c r="AW19" s="229"/>
      <c r="AX19" s="229"/>
      <c r="AY19" s="448"/>
      <c r="AZ19" s="449"/>
      <c r="BA19" s="229"/>
      <c r="BB19" s="229"/>
      <c r="BC19" s="229"/>
      <c r="BD19" s="229"/>
      <c r="BE19" s="229"/>
      <c r="BF19" s="229"/>
      <c r="BG19" s="229"/>
      <c r="BH19" s="229"/>
      <c r="BI19" s="229"/>
      <c r="BJ19" s="229"/>
      <c r="BK19" s="229"/>
      <c r="BL19" s="229"/>
      <c r="BM19" s="229"/>
      <c r="BN19" s="229"/>
      <c r="BO19" s="229"/>
      <c r="BP19" s="229"/>
      <c r="BQ19" s="448"/>
      <c r="BR19" s="449"/>
    </row>
    <row r="20" spans="1:70" x14ac:dyDescent="0.25">
      <c r="A20" s="334"/>
      <c r="B20" s="334"/>
      <c r="C20" s="229"/>
      <c r="D20" s="229"/>
      <c r="E20" s="229"/>
      <c r="F20" s="229"/>
      <c r="G20" s="229"/>
      <c r="H20" s="229"/>
      <c r="I20" s="229"/>
      <c r="J20" s="229"/>
      <c r="K20" s="448"/>
      <c r="L20" s="449"/>
      <c r="M20" s="229"/>
      <c r="N20" s="229"/>
      <c r="O20" s="229"/>
      <c r="P20" s="229"/>
      <c r="Q20" s="229"/>
      <c r="R20" s="229"/>
      <c r="S20" s="229"/>
      <c r="T20" s="229"/>
      <c r="U20" s="448"/>
      <c r="V20" s="449"/>
      <c r="W20" s="229"/>
      <c r="X20" s="229"/>
      <c r="Y20" s="229"/>
      <c r="Z20" s="229"/>
      <c r="AA20" s="229"/>
      <c r="AB20" s="229"/>
      <c r="AC20" s="229"/>
      <c r="AD20" s="229"/>
      <c r="AE20" s="448"/>
      <c r="AF20" s="449"/>
      <c r="AG20" s="229"/>
      <c r="AH20" s="229"/>
      <c r="AI20" s="229"/>
      <c r="AJ20" s="229"/>
      <c r="AK20" s="229"/>
      <c r="AL20" s="229"/>
      <c r="AM20" s="229"/>
      <c r="AN20" s="229"/>
      <c r="AO20" s="448"/>
      <c r="AP20" s="449"/>
      <c r="AQ20" s="229"/>
      <c r="AR20" s="229"/>
      <c r="AS20" s="229"/>
      <c r="AT20" s="229"/>
      <c r="AU20" s="229"/>
      <c r="AV20" s="229"/>
      <c r="AW20" s="229"/>
      <c r="AX20" s="229"/>
      <c r="AY20" s="448"/>
      <c r="AZ20" s="449"/>
      <c r="BA20" s="229"/>
      <c r="BB20" s="229"/>
      <c r="BC20" s="229"/>
      <c r="BD20" s="229"/>
      <c r="BE20" s="229"/>
      <c r="BF20" s="229"/>
      <c r="BG20" s="229"/>
      <c r="BH20" s="229"/>
      <c r="BI20" s="229"/>
      <c r="BJ20" s="229"/>
      <c r="BK20" s="229"/>
      <c r="BL20" s="229"/>
      <c r="BM20" s="229"/>
      <c r="BN20" s="229"/>
      <c r="BO20" s="229"/>
      <c r="BP20" s="229"/>
      <c r="BQ20" s="448"/>
      <c r="BR20" s="449"/>
    </row>
    <row r="21" spans="1:70" x14ac:dyDescent="0.25">
      <c r="A21" s="334"/>
      <c r="B21" s="334"/>
      <c r="C21" s="229"/>
      <c r="D21" s="229"/>
      <c r="E21" s="229"/>
      <c r="F21" s="229"/>
      <c r="G21" s="229"/>
      <c r="H21" s="229"/>
      <c r="I21" s="229"/>
      <c r="J21" s="229"/>
      <c r="K21" s="448"/>
      <c r="L21" s="449"/>
      <c r="M21" s="229"/>
      <c r="N21" s="229"/>
      <c r="O21" s="229"/>
      <c r="P21" s="229"/>
      <c r="Q21" s="229"/>
      <c r="R21" s="229"/>
      <c r="S21" s="229"/>
      <c r="T21" s="229"/>
      <c r="U21" s="448"/>
      <c r="V21" s="449"/>
      <c r="W21" s="229"/>
      <c r="X21" s="229"/>
      <c r="Y21" s="229"/>
      <c r="Z21" s="229"/>
      <c r="AA21" s="229"/>
      <c r="AB21" s="229"/>
      <c r="AC21" s="229"/>
      <c r="AD21" s="229"/>
      <c r="AE21" s="448"/>
      <c r="AF21" s="449"/>
      <c r="AG21" s="229"/>
      <c r="AH21" s="229"/>
      <c r="AI21" s="229"/>
      <c r="AJ21" s="229"/>
      <c r="AK21" s="229"/>
      <c r="AL21" s="229"/>
      <c r="AM21" s="229"/>
      <c r="AN21" s="229"/>
      <c r="AO21" s="448"/>
      <c r="AP21" s="449"/>
      <c r="AQ21" s="229"/>
      <c r="AR21" s="229"/>
      <c r="AS21" s="229"/>
      <c r="AT21" s="229"/>
      <c r="AU21" s="229"/>
      <c r="AV21" s="229"/>
      <c r="AW21" s="229"/>
      <c r="AX21" s="229"/>
      <c r="AY21" s="448"/>
      <c r="AZ21" s="449"/>
      <c r="BA21" s="229"/>
      <c r="BB21" s="229"/>
      <c r="BC21" s="229"/>
      <c r="BD21" s="229"/>
      <c r="BE21" s="229"/>
      <c r="BF21" s="229"/>
      <c r="BG21" s="229"/>
      <c r="BH21" s="229"/>
      <c r="BI21" s="229"/>
      <c r="BJ21" s="229"/>
      <c r="BK21" s="229"/>
      <c r="BL21" s="229"/>
      <c r="BM21" s="229"/>
      <c r="BN21" s="229"/>
      <c r="BO21" s="229"/>
      <c r="BP21" s="229"/>
      <c r="BQ21" s="448"/>
      <c r="BR21" s="449"/>
    </row>
    <row r="22" spans="1:70" x14ac:dyDescent="0.25">
      <c r="A22" s="334"/>
      <c r="B22" s="334"/>
      <c r="C22" s="229"/>
      <c r="D22" s="229"/>
      <c r="E22" s="229"/>
      <c r="F22" s="229"/>
      <c r="G22" s="229"/>
      <c r="H22" s="229"/>
      <c r="I22" s="229"/>
      <c r="J22" s="229"/>
      <c r="K22" s="448"/>
      <c r="L22" s="449"/>
      <c r="M22" s="229"/>
      <c r="N22" s="229"/>
      <c r="O22" s="229"/>
      <c r="P22" s="229"/>
      <c r="Q22" s="229"/>
      <c r="R22" s="229"/>
      <c r="S22" s="229"/>
      <c r="T22" s="229"/>
      <c r="U22" s="448"/>
      <c r="V22" s="449"/>
      <c r="W22" s="229"/>
      <c r="X22" s="229"/>
      <c r="Y22" s="229"/>
      <c r="Z22" s="229"/>
      <c r="AA22" s="229"/>
      <c r="AB22" s="229"/>
      <c r="AC22" s="229"/>
      <c r="AD22" s="229"/>
      <c r="AE22" s="448"/>
      <c r="AF22" s="449"/>
      <c r="AG22" s="229"/>
      <c r="AH22" s="229"/>
      <c r="AI22" s="229"/>
      <c r="AJ22" s="229"/>
      <c r="AK22" s="229"/>
      <c r="AL22" s="229"/>
      <c r="AM22" s="229"/>
      <c r="AN22" s="229"/>
      <c r="AO22" s="448"/>
      <c r="AP22" s="449"/>
      <c r="AQ22" s="229"/>
      <c r="AR22" s="229"/>
      <c r="AS22" s="229"/>
      <c r="AT22" s="229"/>
      <c r="AU22" s="229"/>
      <c r="AV22" s="229"/>
      <c r="AW22" s="229"/>
      <c r="AX22" s="229"/>
      <c r="AY22" s="448"/>
      <c r="AZ22" s="449"/>
      <c r="BA22" s="229"/>
      <c r="BB22" s="229"/>
      <c r="BC22" s="229"/>
      <c r="BD22" s="229"/>
      <c r="BE22" s="229"/>
      <c r="BF22" s="229"/>
      <c r="BG22" s="229"/>
      <c r="BH22" s="229"/>
      <c r="BI22" s="229"/>
      <c r="BJ22" s="229"/>
      <c r="BK22" s="229"/>
      <c r="BL22" s="229"/>
      <c r="BM22" s="229"/>
      <c r="BN22" s="229"/>
      <c r="BO22" s="229"/>
      <c r="BP22" s="229"/>
      <c r="BQ22" s="448"/>
      <c r="BR22" s="449"/>
    </row>
    <row r="23" spans="1:70" x14ac:dyDescent="0.25">
      <c r="A23" s="334"/>
      <c r="B23" s="334"/>
      <c r="C23" s="229"/>
      <c r="D23" s="229"/>
      <c r="E23" s="229"/>
      <c r="F23" s="229"/>
      <c r="G23" s="229"/>
      <c r="H23" s="229"/>
      <c r="I23" s="229"/>
      <c r="J23" s="229"/>
      <c r="K23" s="448"/>
      <c r="L23" s="449"/>
      <c r="M23" s="229"/>
      <c r="N23" s="229"/>
      <c r="O23" s="229"/>
      <c r="P23" s="229"/>
      <c r="Q23" s="229"/>
      <c r="R23" s="229"/>
      <c r="S23" s="229"/>
      <c r="T23" s="229"/>
      <c r="U23" s="448"/>
      <c r="V23" s="449"/>
      <c r="W23" s="229"/>
      <c r="X23" s="229"/>
      <c r="Y23" s="229"/>
      <c r="Z23" s="229"/>
      <c r="AA23" s="229"/>
      <c r="AB23" s="229"/>
      <c r="AC23" s="229"/>
      <c r="AD23" s="229"/>
      <c r="AE23" s="448"/>
      <c r="AF23" s="449"/>
      <c r="AG23" s="229"/>
      <c r="AH23" s="229"/>
      <c r="AI23" s="229"/>
      <c r="AJ23" s="229"/>
      <c r="AK23" s="229"/>
      <c r="AL23" s="229"/>
      <c r="AM23" s="229"/>
      <c r="AN23" s="229"/>
      <c r="AO23" s="448"/>
      <c r="AP23" s="449"/>
      <c r="AQ23" s="229"/>
      <c r="AR23" s="229"/>
      <c r="AS23" s="229"/>
      <c r="AT23" s="229"/>
      <c r="AU23" s="229"/>
      <c r="AV23" s="229"/>
      <c r="AW23" s="229"/>
      <c r="AX23" s="229"/>
      <c r="AY23" s="448"/>
      <c r="AZ23" s="449"/>
      <c r="BA23" s="229"/>
      <c r="BB23" s="229"/>
      <c r="BC23" s="229"/>
      <c r="BD23" s="229"/>
      <c r="BE23" s="229"/>
      <c r="BF23" s="229"/>
      <c r="BG23" s="229"/>
      <c r="BH23" s="229"/>
      <c r="BI23" s="229"/>
      <c r="BJ23" s="229"/>
      <c r="BK23" s="229"/>
      <c r="BL23" s="229"/>
      <c r="BM23" s="229"/>
      <c r="BN23" s="229"/>
      <c r="BO23" s="229"/>
      <c r="BP23" s="229"/>
      <c r="BQ23" s="448"/>
      <c r="BR23" s="449"/>
    </row>
    <row r="24" spans="1:70" x14ac:dyDescent="0.25">
      <c r="A24" s="334"/>
      <c r="B24" s="334"/>
      <c r="C24" s="229"/>
      <c r="D24" s="229"/>
      <c r="E24" s="229"/>
      <c r="F24" s="229"/>
      <c r="G24" s="229"/>
      <c r="H24" s="229"/>
      <c r="I24" s="229"/>
      <c r="J24" s="229"/>
      <c r="K24" s="448"/>
      <c r="L24" s="449"/>
      <c r="M24" s="229"/>
      <c r="N24" s="229"/>
      <c r="O24" s="229"/>
      <c r="P24" s="229"/>
      <c r="Q24" s="229"/>
      <c r="R24" s="229"/>
      <c r="S24" s="229"/>
      <c r="T24" s="229"/>
      <c r="U24" s="448"/>
      <c r="V24" s="449"/>
      <c r="W24" s="229"/>
      <c r="X24" s="229"/>
      <c r="Y24" s="229"/>
      <c r="Z24" s="229"/>
      <c r="AA24" s="229"/>
      <c r="AB24" s="229"/>
      <c r="AC24" s="229"/>
      <c r="AD24" s="229"/>
      <c r="AE24" s="448"/>
      <c r="AF24" s="449"/>
      <c r="AG24" s="229"/>
      <c r="AH24" s="229"/>
      <c r="AI24" s="229"/>
      <c r="AJ24" s="229"/>
      <c r="AK24" s="229"/>
      <c r="AL24" s="229"/>
      <c r="AM24" s="229"/>
      <c r="AN24" s="229"/>
      <c r="AO24" s="448"/>
      <c r="AP24" s="449"/>
      <c r="AQ24" s="229"/>
      <c r="AR24" s="229"/>
      <c r="AS24" s="229"/>
      <c r="AT24" s="229"/>
      <c r="AU24" s="229"/>
      <c r="AV24" s="229"/>
      <c r="AW24" s="229"/>
      <c r="AX24" s="229"/>
      <c r="AY24" s="448"/>
      <c r="AZ24" s="449"/>
      <c r="BA24" s="229"/>
      <c r="BB24" s="229"/>
      <c r="BC24" s="229"/>
      <c r="BD24" s="229"/>
      <c r="BE24" s="229"/>
      <c r="BF24" s="229"/>
      <c r="BG24" s="229"/>
      <c r="BH24" s="229"/>
      <c r="BI24" s="229"/>
      <c r="BJ24" s="229"/>
      <c r="BK24" s="229"/>
      <c r="BL24" s="229"/>
      <c r="BM24" s="229"/>
      <c r="BN24" s="229"/>
      <c r="BO24" s="229"/>
      <c r="BP24" s="229"/>
      <c r="BQ24" s="448"/>
      <c r="BR24" s="449"/>
    </row>
    <row r="25" spans="1:70" x14ac:dyDescent="0.25">
      <c r="A25" s="334"/>
      <c r="B25" s="334"/>
      <c r="C25" s="229"/>
      <c r="D25" s="229"/>
      <c r="E25" s="229"/>
      <c r="F25" s="229"/>
      <c r="G25" s="229"/>
      <c r="H25" s="229"/>
      <c r="I25" s="229"/>
      <c r="J25" s="229"/>
      <c r="K25" s="448"/>
      <c r="L25" s="449"/>
      <c r="M25" s="229"/>
      <c r="N25" s="229"/>
      <c r="O25" s="229"/>
      <c r="P25" s="229"/>
      <c r="Q25" s="229"/>
      <c r="R25" s="229"/>
      <c r="S25" s="229"/>
      <c r="T25" s="229"/>
      <c r="U25" s="448"/>
      <c r="V25" s="449"/>
      <c r="W25" s="229"/>
      <c r="X25" s="229"/>
      <c r="Y25" s="229"/>
      <c r="Z25" s="229"/>
      <c r="AA25" s="229"/>
      <c r="AB25" s="229"/>
      <c r="AC25" s="229"/>
      <c r="AD25" s="229"/>
      <c r="AE25" s="448"/>
      <c r="AF25" s="449"/>
      <c r="AG25" s="229"/>
      <c r="AH25" s="229"/>
      <c r="AI25" s="229"/>
      <c r="AJ25" s="229"/>
      <c r="AK25" s="229"/>
      <c r="AL25" s="229"/>
      <c r="AM25" s="229"/>
      <c r="AN25" s="229"/>
      <c r="AO25" s="448"/>
      <c r="AP25" s="449"/>
      <c r="AQ25" s="229"/>
      <c r="AR25" s="229"/>
      <c r="AS25" s="229"/>
      <c r="AT25" s="229"/>
      <c r="AU25" s="229"/>
      <c r="AV25" s="229"/>
      <c r="AW25" s="229"/>
      <c r="AX25" s="229"/>
      <c r="AY25" s="448"/>
      <c r="AZ25" s="449"/>
      <c r="BA25" s="229"/>
      <c r="BB25" s="229"/>
      <c r="BC25" s="229"/>
      <c r="BD25" s="229"/>
      <c r="BE25" s="229"/>
      <c r="BF25" s="229"/>
      <c r="BG25" s="229"/>
      <c r="BH25" s="229"/>
      <c r="BI25" s="229"/>
      <c r="BJ25" s="229"/>
      <c r="BK25" s="229"/>
      <c r="BL25" s="229"/>
      <c r="BM25" s="229"/>
      <c r="BN25" s="229"/>
      <c r="BO25" s="229"/>
      <c r="BP25" s="229"/>
      <c r="BQ25" s="448"/>
      <c r="BR25" s="449"/>
    </row>
    <row r="26" spans="1:70" x14ac:dyDescent="0.25">
      <c r="A26" s="334"/>
      <c r="B26" s="334"/>
      <c r="C26" s="229"/>
      <c r="D26" s="229"/>
      <c r="E26" s="229"/>
      <c r="F26" s="229"/>
      <c r="G26" s="229"/>
      <c r="H26" s="229"/>
      <c r="I26" s="229"/>
      <c r="J26" s="229"/>
      <c r="K26" s="448"/>
      <c r="L26" s="449"/>
      <c r="M26" s="229"/>
      <c r="N26" s="229"/>
      <c r="O26" s="229"/>
      <c r="P26" s="229"/>
      <c r="Q26" s="229"/>
      <c r="R26" s="229"/>
      <c r="S26" s="229"/>
      <c r="T26" s="229"/>
      <c r="U26" s="448"/>
      <c r="V26" s="449"/>
      <c r="W26" s="229"/>
      <c r="X26" s="229"/>
      <c r="Y26" s="229"/>
      <c r="Z26" s="229"/>
      <c r="AA26" s="229"/>
      <c r="AB26" s="229"/>
      <c r="AC26" s="229"/>
      <c r="AD26" s="229"/>
      <c r="AE26" s="448"/>
      <c r="AF26" s="449"/>
      <c r="AG26" s="229"/>
      <c r="AH26" s="229"/>
      <c r="AI26" s="229"/>
      <c r="AJ26" s="229"/>
      <c r="AK26" s="229"/>
      <c r="AL26" s="229"/>
      <c r="AM26" s="229"/>
      <c r="AN26" s="229"/>
      <c r="AO26" s="448"/>
      <c r="AP26" s="449"/>
      <c r="AQ26" s="229"/>
      <c r="AR26" s="229"/>
      <c r="AS26" s="229"/>
      <c r="AT26" s="229"/>
      <c r="AU26" s="229"/>
      <c r="AV26" s="229"/>
      <c r="AW26" s="229"/>
      <c r="AX26" s="229"/>
      <c r="AY26" s="448"/>
      <c r="AZ26" s="449"/>
      <c r="BA26" s="229"/>
      <c r="BB26" s="229"/>
      <c r="BC26" s="229"/>
      <c r="BD26" s="229"/>
      <c r="BE26" s="229"/>
      <c r="BF26" s="229"/>
      <c r="BG26" s="229"/>
      <c r="BH26" s="229"/>
      <c r="BI26" s="229"/>
      <c r="BJ26" s="229"/>
      <c r="BK26" s="229"/>
      <c r="BL26" s="229"/>
      <c r="BM26" s="229"/>
      <c r="BN26" s="229"/>
      <c r="BO26" s="229"/>
      <c r="BP26" s="229"/>
      <c r="BQ26" s="448"/>
      <c r="BR26" s="449"/>
    </row>
    <row r="27" spans="1:70" x14ac:dyDescent="0.25">
      <c r="A27" s="334"/>
      <c r="B27" s="334"/>
      <c r="C27" s="229"/>
      <c r="D27" s="229"/>
      <c r="E27" s="229"/>
      <c r="F27" s="229"/>
      <c r="G27" s="229"/>
      <c r="H27" s="229"/>
      <c r="I27" s="229"/>
      <c r="J27" s="229"/>
      <c r="K27" s="448"/>
      <c r="L27" s="449"/>
      <c r="M27" s="229"/>
      <c r="N27" s="229"/>
      <c r="O27" s="229"/>
      <c r="P27" s="229"/>
      <c r="Q27" s="229"/>
      <c r="R27" s="229"/>
      <c r="S27" s="229"/>
      <c r="T27" s="229"/>
      <c r="U27" s="448"/>
      <c r="V27" s="449"/>
      <c r="W27" s="229"/>
      <c r="X27" s="229"/>
      <c r="Y27" s="229"/>
      <c r="Z27" s="229"/>
      <c r="AA27" s="229"/>
      <c r="AB27" s="229"/>
      <c r="AC27" s="229"/>
      <c r="AD27" s="229"/>
      <c r="AE27" s="448"/>
      <c r="AF27" s="449"/>
      <c r="AG27" s="229"/>
      <c r="AH27" s="229"/>
      <c r="AI27" s="229"/>
      <c r="AJ27" s="229"/>
      <c r="AK27" s="229"/>
      <c r="AL27" s="229"/>
      <c r="AM27" s="229"/>
      <c r="AN27" s="229"/>
      <c r="AO27" s="448"/>
      <c r="AP27" s="449"/>
      <c r="AQ27" s="229"/>
      <c r="AR27" s="229"/>
      <c r="AS27" s="229"/>
      <c r="AT27" s="229"/>
      <c r="AU27" s="229"/>
      <c r="AV27" s="229"/>
      <c r="AW27" s="229"/>
      <c r="AX27" s="229"/>
      <c r="AY27" s="448"/>
      <c r="AZ27" s="449"/>
      <c r="BA27" s="229"/>
      <c r="BB27" s="229"/>
      <c r="BC27" s="229"/>
      <c r="BD27" s="229"/>
      <c r="BE27" s="229"/>
      <c r="BF27" s="229"/>
      <c r="BG27" s="229"/>
      <c r="BH27" s="229"/>
      <c r="BI27" s="229"/>
      <c r="BJ27" s="229"/>
      <c r="BK27" s="229"/>
      <c r="BL27" s="229"/>
      <c r="BM27" s="229"/>
      <c r="BN27" s="229"/>
      <c r="BO27" s="229"/>
      <c r="BP27" s="229"/>
      <c r="BQ27" s="448"/>
      <c r="BR27" s="449"/>
    </row>
    <row r="28" spans="1:70" x14ac:dyDescent="0.25">
      <c r="A28" s="334"/>
      <c r="B28" s="334"/>
      <c r="C28" s="229"/>
      <c r="D28" s="229"/>
      <c r="E28" s="229"/>
      <c r="F28" s="229"/>
      <c r="G28" s="229"/>
      <c r="H28" s="229"/>
      <c r="I28" s="229"/>
      <c r="J28" s="229"/>
      <c r="K28" s="448"/>
      <c r="L28" s="449"/>
      <c r="M28" s="229"/>
      <c r="N28" s="229"/>
      <c r="O28" s="229"/>
      <c r="P28" s="229"/>
      <c r="Q28" s="229"/>
      <c r="R28" s="229"/>
      <c r="S28" s="229"/>
      <c r="T28" s="229"/>
      <c r="U28" s="448"/>
      <c r="V28" s="449"/>
      <c r="W28" s="229"/>
      <c r="X28" s="229"/>
      <c r="Y28" s="229"/>
      <c r="Z28" s="229"/>
      <c r="AA28" s="229"/>
      <c r="AB28" s="229"/>
      <c r="AC28" s="229"/>
      <c r="AD28" s="229"/>
      <c r="AE28" s="448"/>
      <c r="AF28" s="449"/>
      <c r="AG28" s="229"/>
      <c r="AH28" s="229"/>
      <c r="AI28" s="229"/>
      <c r="AJ28" s="229"/>
      <c r="AK28" s="229"/>
      <c r="AL28" s="229"/>
      <c r="AM28" s="229"/>
      <c r="AN28" s="229"/>
      <c r="AO28" s="448"/>
      <c r="AP28" s="449"/>
      <c r="AQ28" s="229"/>
      <c r="AR28" s="229"/>
      <c r="AS28" s="229"/>
      <c r="AT28" s="229"/>
      <c r="AU28" s="229"/>
      <c r="AV28" s="229"/>
      <c r="AW28" s="229"/>
      <c r="AX28" s="229"/>
      <c r="AY28" s="448"/>
      <c r="AZ28" s="449"/>
      <c r="BA28" s="229"/>
      <c r="BB28" s="229"/>
      <c r="BC28" s="229"/>
      <c r="BD28" s="229"/>
      <c r="BE28" s="229"/>
      <c r="BF28" s="229"/>
      <c r="BG28" s="229"/>
      <c r="BH28" s="229"/>
      <c r="BI28" s="229"/>
      <c r="BJ28" s="229"/>
      <c r="BK28" s="229"/>
      <c r="BL28" s="229"/>
      <c r="BM28" s="229"/>
      <c r="BN28" s="229"/>
      <c r="BO28" s="229"/>
      <c r="BP28" s="229"/>
      <c r="BQ28" s="448"/>
      <c r="BR28" s="449"/>
    </row>
    <row r="29" spans="1:70" x14ac:dyDescent="0.25">
      <c r="A29" s="334"/>
      <c r="B29" s="334"/>
      <c r="C29" s="229"/>
      <c r="D29" s="229"/>
      <c r="E29" s="229"/>
      <c r="F29" s="229"/>
      <c r="G29" s="229"/>
      <c r="H29" s="229"/>
      <c r="I29" s="229"/>
      <c r="J29" s="229"/>
      <c r="K29" s="448"/>
      <c r="L29" s="449"/>
      <c r="M29" s="229"/>
      <c r="N29" s="229"/>
      <c r="O29" s="229"/>
      <c r="P29" s="229"/>
      <c r="Q29" s="229"/>
      <c r="R29" s="229"/>
      <c r="S29" s="229"/>
      <c r="T29" s="229"/>
      <c r="U29" s="448"/>
      <c r="V29" s="449"/>
      <c r="W29" s="229"/>
      <c r="X29" s="229"/>
      <c r="Y29" s="229"/>
      <c r="Z29" s="229"/>
      <c r="AA29" s="229"/>
      <c r="AB29" s="229"/>
      <c r="AC29" s="229"/>
      <c r="AD29" s="229"/>
      <c r="AE29" s="448"/>
      <c r="AF29" s="449"/>
      <c r="AG29" s="229"/>
      <c r="AH29" s="229"/>
      <c r="AI29" s="229"/>
      <c r="AJ29" s="229"/>
      <c r="AK29" s="229"/>
      <c r="AL29" s="229"/>
      <c r="AM29" s="229"/>
      <c r="AN29" s="229"/>
      <c r="AO29" s="448"/>
      <c r="AP29" s="449"/>
      <c r="AQ29" s="229"/>
      <c r="AR29" s="229"/>
      <c r="AS29" s="229"/>
      <c r="AT29" s="229"/>
      <c r="AU29" s="229"/>
      <c r="AV29" s="229"/>
      <c r="AW29" s="229"/>
      <c r="AX29" s="229"/>
      <c r="AY29" s="448"/>
      <c r="AZ29" s="449"/>
      <c r="BA29" s="229"/>
      <c r="BB29" s="229"/>
      <c r="BC29" s="229"/>
      <c r="BD29" s="229"/>
      <c r="BE29" s="229"/>
      <c r="BF29" s="229"/>
      <c r="BG29" s="229"/>
      <c r="BH29" s="229"/>
      <c r="BI29" s="229"/>
      <c r="BJ29" s="229"/>
      <c r="BK29" s="229"/>
      <c r="BL29" s="229"/>
      <c r="BM29" s="229"/>
      <c r="BN29" s="229"/>
      <c r="BO29" s="229"/>
      <c r="BP29" s="229"/>
      <c r="BQ29" s="448"/>
      <c r="BR29" s="449"/>
    </row>
    <row r="30" spans="1:70" x14ac:dyDescent="0.25">
      <c r="A30" s="334"/>
      <c r="B30" s="334"/>
      <c r="C30" s="229"/>
      <c r="D30" s="229"/>
      <c r="E30" s="229"/>
      <c r="F30" s="229"/>
      <c r="G30" s="229"/>
      <c r="H30" s="229"/>
      <c r="I30" s="229"/>
      <c r="J30" s="229"/>
      <c r="K30" s="448"/>
      <c r="L30" s="449"/>
      <c r="M30" s="229"/>
      <c r="N30" s="229"/>
      <c r="O30" s="229"/>
      <c r="P30" s="229"/>
      <c r="Q30" s="229"/>
      <c r="R30" s="229"/>
      <c r="S30" s="229"/>
      <c r="T30" s="229"/>
      <c r="U30" s="448"/>
      <c r="V30" s="449"/>
      <c r="W30" s="229"/>
      <c r="X30" s="229"/>
      <c r="Y30" s="229"/>
      <c r="Z30" s="229"/>
      <c r="AA30" s="229"/>
      <c r="AB30" s="229"/>
      <c r="AC30" s="229"/>
      <c r="AD30" s="229"/>
      <c r="AE30" s="448"/>
      <c r="AF30" s="449"/>
      <c r="AG30" s="229"/>
      <c r="AH30" s="229"/>
      <c r="AI30" s="229"/>
      <c r="AJ30" s="229"/>
      <c r="AK30" s="229"/>
      <c r="AL30" s="229"/>
      <c r="AM30" s="229"/>
      <c r="AN30" s="229"/>
      <c r="AO30" s="448"/>
      <c r="AP30" s="449"/>
      <c r="AQ30" s="229"/>
      <c r="AR30" s="229"/>
      <c r="AS30" s="229"/>
      <c r="AT30" s="229"/>
      <c r="AU30" s="229"/>
      <c r="AV30" s="229"/>
      <c r="AW30" s="229"/>
      <c r="AX30" s="229"/>
      <c r="AY30" s="448"/>
      <c r="AZ30" s="449"/>
      <c r="BA30" s="229"/>
      <c r="BB30" s="229"/>
      <c r="BC30" s="229"/>
      <c r="BD30" s="229"/>
      <c r="BE30" s="229"/>
      <c r="BF30" s="229"/>
      <c r="BG30" s="229"/>
      <c r="BH30" s="229"/>
      <c r="BI30" s="229"/>
      <c r="BJ30" s="229"/>
      <c r="BK30" s="229"/>
      <c r="BL30" s="229"/>
      <c r="BM30" s="229"/>
      <c r="BN30" s="229"/>
      <c r="BO30" s="229"/>
      <c r="BP30" s="229"/>
      <c r="BQ30" s="448"/>
      <c r="BR30" s="449"/>
    </row>
    <row r="31" spans="1:70" x14ac:dyDescent="0.25">
      <c r="A31" s="334"/>
      <c r="B31" s="334"/>
      <c r="C31" s="229"/>
      <c r="D31" s="229"/>
      <c r="E31" s="229"/>
      <c r="F31" s="229"/>
      <c r="G31" s="229"/>
      <c r="H31" s="229"/>
      <c r="I31" s="229"/>
      <c r="J31" s="229"/>
      <c r="K31" s="448"/>
      <c r="L31" s="449"/>
      <c r="M31" s="229"/>
      <c r="N31" s="229"/>
      <c r="O31" s="229"/>
      <c r="P31" s="229"/>
      <c r="Q31" s="229"/>
      <c r="R31" s="229"/>
      <c r="S31" s="229"/>
      <c r="T31" s="229"/>
      <c r="U31" s="448"/>
      <c r="V31" s="449"/>
      <c r="W31" s="229"/>
      <c r="X31" s="229"/>
      <c r="Y31" s="229"/>
      <c r="Z31" s="229"/>
      <c r="AA31" s="229"/>
      <c r="AB31" s="229"/>
      <c r="AC31" s="229"/>
      <c r="AD31" s="229"/>
      <c r="AE31" s="448"/>
      <c r="AF31" s="449"/>
      <c r="AG31" s="229"/>
      <c r="AH31" s="229"/>
      <c r="AI31" s="229"/>
      <c r="AJ31" s="229"/>
      <c r="AK31" s="229"/>
      <c r="AL31" s="229"/>
      <c r="AM31" s="229"/>
      <c r="AN31" s="229"/>
      <c r="AO31" s="448"/>
      <c r="AP31" s="449"/>
      <c r="AQ31" s="229"/>
      <c r="AR31" s="229"/>
      <c r="AS31" s="229"/>
      <c r="AT31" s="229"/>
      <c r="AU31" s="229"/>
      <c r="AV31" s="229"/>
      <c r="AW31" s="229"/>
      <c r="AX31" s="229"/>
      <c r="AY31" s="448"/>
      <c r="AZ31" s="449"/>
      <c r="BA31" s="229"/>
      <c r="BB31" s="229"/>
      <c r="BC31" s="229"/>
      <c r="BD31" s="229"/>
      <c r="BE31" s="229"/>
      <c r="BF31" s="229"/>
      <c r="BG31" s="229"/>
      <c r="BH31" s="229"/>
      <c r="BI31" s="229"/>
      <c r="BJ31" s="229"/>
      <c r="BK31" s="229"/>
      <c r="BL31" s="229"/>
      <c r="BM31" s="229"/>
      <c r="BN31" s="229"/>
      <c r="BO31" s="229"/>
      <c r="BP31" s="229"/>
      <c r="BQ31" s="448"/>
      <c r="BR31" s="449"/>
    </row>
    <row r="32" spans="1:70" x14ac:dyDescent="0.25">
      <c r="A32" s="334" t="s">
        <v>90</v>
      </c>
      <c r="B32" s="334"/>
      <c r="C32" s="229"/>
      <c r="D32" s="229"/>
      <c r="E32" s="229"/>
      <c r="F32" s="229"/>
      <c r="G32" s="229"/>
      <c r="H32" s="229"/>
      <c r="I32" s="229"/>
      <c r="J32" s="229"/>
      <c r="K32" s="448"/>
      <c r="L32" s="449"/>
      <c r="M32" s="229"/>
      <c r="N32" s="229"/>
      <c r="O32" s="229"/>
      <c r="P32" s="229"/>
      <c r="Q32" s="229"/>
      <c r="R32" s="229"/>
      <c r="S32" s="229"/>
      <c r="T32" s="229"/>
      <c r="U32" s="448"/>
      <c r="V32" s="449"/>
      <c r="W32" s="229"/>
      <c r="X32" s="229"/>
      <c r="Y32" s="229"/>
      <c r="Z32" s="229"/>
      <c r="AA32" s="229"/>
      <c r="AB32" s="229"/>
      <c r="AC32" s="229"/>
      <c r="AD32" s="229"/>
      <c r="AE32" s="448"/>
      <c r="AF32" s="449"/>
      <c r="AG32" s="229"/>
      <c r="AH32" s="229"/>
      <c r="AI32" s="229"/>
      <c r="AJ32" s="229"/>
      <c r="AK32" s="229"/>
      <c r="AL32" s="229"/>
      <c r="AM32" s="229"/>
      <c r="AN32" s="229"/>
      <c r="AO32" s="448"/>
      <c r="AP32" s="449"/>
      <c r="AQ32" s="229"/>
      <c r="AR32" s="229"/>
      <c r="AS32" s="229"/>
      <c r="AT32" s="229"/>
      <c r="AU32" s="229"/>
      <c r="AV32" s="229"/>
      <c r="AW32" s="229"/>
      <c r="AX32" s="229"/>
      <c r="AY32" s="448"/>
      <c r="AZ32" s="449"/>
      <c r="BA32" s="229"/>
      <c r="BB32" s="229"/>
      <c r="BC32" s="229"/>
      <c r="BD32" s="229"/>
      <c r="BE32" s="229"/>
      <c r="BF32" s="229"/>
      <c r="BG32" s="229"/>
      <c r="BH32" s="229"/>
      <c r="BI32" s="229"/>
      <c r="BJ32" s="229"/>
      <c r="BK32" s="229"/>
      <c r="BL32" s="229"/>
      <c r="BM32" s="229"/>
      <c r="BN32" s="229"/>
      <c r="BO32" s="229"/>
      <c r="BP32" s="229"/>
      <c r="BQ32" s="448"/>
      <c r="BR32" s="449"/>
    </row>
    <row r="33" spans="1:70" x14ac:dyDescent="0.25">
      <c r="A33" s="334" t="s">
        <v>90</v>
      </c>
      <c r="B33" s="334"/>
      <c r="C33" s="229"/>
      <c r="D33" s="229"/>
      <c r="E33" s="229"/>
      <c r="F33" s="229"/>
      <c r="G33" s="229"/>
      <c r="H33" s="229"/>
      <c r="I33" s="229"/>
      <c r="J33" s="229"/>
      <c r="K33" s="448"/>
      <c r="L33" s="449"/>
      <c r="M33" s="229"/>
      <c r="N33" s="229"/>
      <c r="O33" s="229"/>
      <c r="P33" s="229"/>
      <c r="Q33" s="229"/>
      <c r="R33" s="229"/>
      <c r="S33" s="229"/>
      <c r="T33" s="229"/>
      <c r="U33" s="448"/>
      <c r="V33" s="449"/>
      <c r="W33" s="229"/>
      <c r="X33" s="229"/>
      <c r="Y33" s="229"/>
      <c r="Z33" s="229"/>
      <c r="AA33" s="229"/>
      <c r="AB33" s="229"/>
      <c r="AC33" s="229"/>
      <c r="AD33" s="229"/>
      <c r="AE33" s="448"/>
      <c r="AF33" s="449"/>
      <c r="AG33" s="229"/>
      <c r="AH33" s="229"/>
      <c r="AI33" s="229"/>
      <c r="AJ33" s="229"/>
      <c r="AK33" s="229"/>
      <c r="AL33" s="229"/>
      <c r="AM33" s="229">
        <v>1</v>
      </c>
      <c r="AN33" s="229"/>
      <c r="AO33" s="448"/>
      <c r="AP33" s="449"/>
      <c r="AQ33" s="229"/>
      <c r="AR33" s="229"/>
      <c r="AS33" s="229"/>
      <c r="AT33" s="229"/>
      <c r="AU33" s="229"/>
      <c r="AV33" s="229"/>
      <c r="AW33" s="229"/>
      <c r="AX33" s="229"/>
      <c r="AY33" s="448"/>
      <c r="AZ33" s="449"/>
      <c r="BA33" s="229"/>
      <c r="BB33" s="229"/>
      <c r="BC33" s="229"/>
      <c r="BD33" s="229"/>
      <c r="BE33" s="229"/>
      <c r="BF33" s="229"/>
      <c r="BG33" s="229"/>
      <c r="BH33" s="229"/>
      <c r="BI33" s="229"/>
      <c r="BJ33" s="229"/>
      <c r="BK33" s="229"/>
      <c r="BL33" s="229"/>
      <c r="BM33" s="229"/>
      <c r="BN33" s="229"/>
      <c r="BO33" s="229"/>
      <c r="BP33" s="229"/>
      <c r="BQ33" s="448"/>
      <c r="BR33" s="449"/>
    </row>
    <row r="34" spans="1:70" x14ac:dyDescent="0.25">
      <c r="A34" s="334"/>
      <c r="B34" s="334"/>
      <c r="C34" s="229"/>
      <c r="D34" s="229"/>
      <c r="E34" s="229"/>
      <c r="F34" s="229"/>
      <c r="G34" s="229"/>
      <c r="H34" s="229"/>
      <c r="I34" s="229"/>
      <c r="J34" s="229"/>
      <c r="K34" s="448"/>
      <c r="L34" s="449"/>
      <c r="M34" s="229"/>
      <c r="N34" s="229"/>
      <c r="O34" s="229"/>
      <c r="P34" s="229"/>
      <c r="Q34" s="229"/>
      <c r="R34" s="229"/>
      <c r="S34" s="229"/>
      <c r="T34" s="229"/>
      <c r="U34" s="448"/>
      <c r="V34" s="449"/>
      <c r="W34" s="229"/>
      <c r="X34" s="229"/>
      <c r="Y34" s="229"/>
      <c r="Z34" s="229"/>
      <c r="AA34" s="229"/>
      <c r="AB34" s="229"/>
      <c r="AC34" s="229"/>
      <c r="AD34" s="229"/>
      <c r="AE34" s="448"/>
      <c r="AF34" s="449"/>
      <c r="AG34" s="229"/>
      <c r="AH34" s="229"/>
      <c r="AI34" s="229"/>
      <c r="AJ34" s="229"/>
      <c r="AK34" s="229"/>
      <c r="AL34" s="229"/>
      <c r="AM34" s="229"/>
      <c r="AN34" s="229"/>
      <c r="AO34" s="448"/>
      <c r="AP34" s="449"/>
      <c r="AQ34" s="229"/>
      <c r="AR34" s="229"/>
      <c r="AS34" s="229"/>
      <c r="AT34" s="229"/>
      <c r="AU34" s="229"/>
      <c r="AV34" s="229"/>
      <c r="AW34" s="229"/>
      <c r="AX34" s="229"/>
      <c r="AY34" s="448"/>
      <c r="AZ34" s="449"/>
      <c r="BA34" s="229"/>
      <c r="BB34" s="229"/>
      <c r="BC34" s="229"/>
      <c r="BD34" s="229"/>
      <c r="BE34" s="229"/>
      <c r="BF34" s="229"/>
      <c r="BG34" s="229"/>
      <c r="BH34" s="229"/>
      <c r="BI34" s="229"/>
      <c r="BJ34" s="229"/>
      <c r="BK34" s="229"/>
      <c r="BL34" s="229"/>
      <c r="BM34" s="229"/>
      <c r="BN34" s="229"/>
      <c r="BO34" s="229"/>
      <c r="BP34" s="229"/>
      <c r="BQ34" s="448"/>
      <c r="BR34" s="449"/>
    </row>
    <row r="35" spans="1:70" ht="15.75" thickBot="1" x14ac:dyDescent="0.3">
      <c r="A35" s="335"/>
      <c r="B35" s="335"/>
      <c r="C35" s="272"/>
      <c r="D35" s="272"/>
      <c r="E35" s="272"/>
      <c r="F35" s="272"/>
      <c r="G35" s="272"/>
      <c r="H35" s="272"/>
      <c r="I35" s="272"/>
      <c r="J35" s="272"/>
      <c r="K35" s="448"/>
      <c r="L35" s="449"/>
      <c r="M35" s="272"/>
      <c r="N35" s="272"/>
      <c r="O35" s="272"/>
      <c r="P35" s="272"/>
      <c r="Q35" s="272"/>
      <c r="R35" s="272"/>
      <c r="S35" s="272"/>
      <c r="T35" s="272"/>
      <c r="U35" s="448"/>
      <c r="V35" s="449"/>
      <c r="W35" s="272"/>
      <c r="X35" s="272"/>
      <c r="Y35" s="272"/>
      <c r="Z35" s="272"/>
      <c r="AA35" s="272"/>
      <c r="AB35" s="272"/>
      <c r="AC35" s="272"/>
      <c r="AD35" s="272"/>
      <c r="AE35" s="448"/>
      <c r="AF35" s="449"/>
      <c r="AG35" s="272"/>
      <c r="AH35" s="272"/>
      <c r="AI35" s="272"/>
      <c r="AJ35" s="272"/>
      <c r="AK35" s="272"/>
      <c r="AL35" s="272"/>
      <c r="AM35" s="272"/>
      <c r="AN35" s="272"/>
      <c r="AO35" s="448"/>
      <c r="AP35" s="449"/>
      <c r="AQ35" s="272"/>
      <c r="AR35" s="272"/>
      <c r="AS35" s="272"/>
      <c r="AT35" s="272"/>
      <c r="AU35" s="272"/>
      <c r="AV35" s="272"/>
      <c r="AW35" s="272"/>
      <c r="AX35" s="272"/>
      <c r="AY35" s="448"/>
      <c r="AZ35" s="449"/>
      <c r="BA35" s="272"/>
      <c r="BB35" s="272"/>
      <c r="BC35" s="272"/>
      <c r="BD35" s="272"/>
      <c r="BE35" s="272"/>
      <c r="BF35" s="272"/>
      <c r="BG35" s="272"/>
      <c r="BH35" s="272"/>
      <c r="BI35" s="272"/>
      <c r="BJ35" s="272"/>
      <c r="BK35" s="272"/>
      <c r="BL35" s="272"/>
      <c r="BM35" s="272"/>
      <c r="BN35" s="272"/>
      <c r="BO35" s="272"/>
      <c r="BP35" s="272"/>
      <c r="BQ35" s="448"/>
      <c r="BR35" s="449"/>
    </row>
    <row r="36" spans="1:70" ht="15.75" thickBot="1" x14ac:dyDescent="0.3">
      <c r="A36" s="279" t="s">
        <v>27</v>
      </c>
      <c r="B36" s="279"/>
      <c r="C36" s="280">
        <f>COUNT(C6:C35)</f>
        <v>0</v>
      </c>
      <c r="D36" s="280"/>
      <c r="E36" s="280">
        <f>COUNT(E6:E35)</f>
        <v>0</v>
      </c>
      <c r="F36" s="280"/>
      <c r="G36" s="280">
        <f>COUNT(G6:G35)</f>
        <v>0</v>
      </c>
      <c r="H36" s="280"/>
      <c r="I36" s="280">
        <f>COUNT(I6:I35)</f>
        <v>0</v>
      </c>
      <c r="J36" s="280"/>
      <c r="K36" s="280">
        <f>COUNT(K6:K35)</f>
        <v>0</v>
      </c>
      <c r="L36" s="280"/>
      <c r="M36" s="280">
        <f>COUNT(M6:M35)</f>
        <v>0</v>
      </c>
      <c r="N36" s="280"/>
      <c r="O36" s="280">
        <f>COUNT(O6:O35)</f>
        <v>0</v>
      </c>
      <c r="P36" s="280"/>
      <c r="Q36" s="280">
        <f t="shared" ref="Q36" si="0">COUNT(Q6:Q35)</f>
        <v>0</v>
      </c>
      <c r="R36" s="280"/>
      <c r="S36" s="280">
        <f t="shared" ref="S36:U36" si="1">COUNT(S6:S35)</f>
        <v>0</v>
      </c>
      <c r="T36" s="280"/>
      <c r="U36" s="280">
        <f t="shared" si="1"/>
        <v>0</v>
      </c>
      <c r="V36" s="280"/>
      <c r="W36" s="280">
        <f>COUNT(W6:W35)</f>
        <v>0</v>
      </c>
      <c r="X36" s="280"/>
      <c r="Y36" s="280">
        <f>COUNT(Y6:Y35)</f>
        <v>0</v>
      </c>
      <c r="Z36" s="280"/>
      <c r="AA36" s="280">
        <f t="shared" ref="AA36" si="2">COUNT(AA6:AA35)</f>
        <v>0</v>
      </c>
      <c r="AB36" s="280"/>
      <c r="AC36" s="280">
        <f t="shared" ref="AC36:AE36" si="3">COUNT(AC6:AC35)</f>
        <v>0</v>
      </c>
      <c r="AD36" s="280"/>
      <c r="AE36" s="280">
        <f t="shared" si="3"/>
        <v>0</v>
      </c>
      <c r="AF36" s="280"/>
      <c r="AG36" s="280">
        <f>COUNT(AG6:AG35)</f>
        <v>0</v>
      </c>
      <c r="AH36" s="280"/>
      <c r="AI36" s="280">
        <f>COUNT(AI6:AI35)</f>
        <v>0</v>
      </c>
      <c r="AJ36" s="280"/>
      <c r="AK36" s="280">
        <f t="shared" ref="AK36" si="4">COUNT(AK6:AK35)</f>
        <v>0</v>
      </c>
      <c r="AL36" s="280"/>
      <c r="AM36" s="280">
        <f t="shared" ref="AM36:AO36" si="5">COUNT(AM6:AM35)</f>
        <v>1</v>
      </c>
      <c r="AN36" s="280"/>
      <c r="AO36" s="280">
        <f t="shared" si="5"/>
        <v>0</v>
      </c>
      <c r="AP36" s="280"/>
      <c r="AQ36" s="280">
        <f>COUNT(AQ6:AQ35)</f>
        <v>0</v>
      </c>
      <c r="AR36" s="280"/>
      <c r="AS36" s="280">
        <f>COUNT(AS6:AS35)</f>
        <v>0</v>
      </c>
      <c r="AT36" s="280"/>
      <c r="AU36" s="280">
        <f t="shared" ref="AU36" si="6">COUNT(AU6:AU35)</f>
        <v>0</v>
      </c>
      <c r="AV36" s="280"/>
      <c r="AW36" s="280">
        <f t="shared" ref="AW36:BG36" si="7">COUNT(AW6:AW35)</f>
        <v>0</v>
      </c>
      <c r="AX36" s="280"/>
      <c r="AY36" s="280">
        <f t="shared" si="7"/>
        <v>0</v>
      </c>
      <c r="AZ36" s="280"/>
      <c r="BA36" s="280">
        <f t="shared" si="7"/>
        <v>1</v>
      </c>
      <c r="BB36" s="280"/>
      <c r="BC36" s="280">
        <f t="shared" si="7"/>
        <v>1</v>
      </c>
      <c r="BD36" s="280"/>
      <c r="BE36" s="280">
        <f t="shared" si="7"/>
        <v>0</v>
      </c>
      <c r="BF36" s="280"/>
      <c r="BG36" s="280">
        <f t="shared" si="7"/>
        <v>0</v>
      </c>
      <c r="BH36" s="280"/>
      <c r="BI36" s="280">
        <f>COUNT(BI6:BI35)</f>
        <v>0</v>
      </c>
      <c r="BJ36" s="280"/>
      <c r="BK36" s="280">
        <f>COUNT(BK6:BK35)</f>
        <v>0</v>
      </c>
      <c r="BL36" s="280"/>
      <c r="BM36" s="280">
        <f t="shared" ref="BM36" si="8">COUNT(BM6:BM35)</f>
        <v>0</v>
      </c>
      <c r="BN36" s="280"/>
      <c r="BO36" s="280">
        <f t="shared" ref="BO36:BQ36" si="9">COUNT(BO6:BO35)</f>
        <v>0</v>
      </c>
      <c r="BP36" s="280"/>
      <c r="BQ36" s="280">
        <f t="shared" si="9"/>
        <v>0</v>
      </c>
      <c r="BR36" s="280"/>
    </row>
    <row r="37" spans="1:70" ht="17.25" thickBot="1" x14ac:dyDescent="0.3">
      <c r="A37" s="354" t="s">
        <v>76</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40"/>
      <c r="AF37" s="40"/>
    </row>
    <row r="38" spans="1:70" ht="17.25" customHeight="1" thickBot="1" x14ac:dyDescent="0.3">
      <c r="A38" s="222" t="s">
        <v>26</v>
      </c>
      <c r="B38" s="222"/>
      <c r="C38" s="361" t="str">
        <f>C4</f>
        <v>Filipino</v>
      </c>
      <c r="D38" s="362"/>
      <c r="E38" s="362"/>
      <c r="F38" s="362"/>
      <c r="G38" s="362"/>
      <c r="H38" s="362"/>
      <c r="I38" s="362"/>
      <c r="J38" s="362"/>
      <c r="K38" s="482"/>
      <c r="L38" s="483"/>
      <c r="M38" s="479" t="str">
        <f>M4</f>
        <v xml:space="preserve">Araling Panlipunan </v>
      </c>
      <c r="N38" s="480"/>
      <c r="O38" s="480"/>
      <c r="P38" s="480"/>
      <c r="Q38" s="480"/>
      <c r="R38" s="480"/>
      <c r="S38" s="480"/>
      <c r="T38" s="480"/>
      <c r="U38" s="501"/>
      <c r="V38" s="502"/>
      <c r="W38" s="466" t="str">
        <f>W4</f>
        <v>Mathematics</v>
      </c>
      <c r="X38" s="467"/>
      <c r="Y38" s="467"/>
      <c r="Z38" s="467"/>
      <c r="AA38" s="467"/>
      <c r="AB38" s="467"/>
      <c r="AC38" s="467"/>
      <c r="AD38" s="467"/>
      <c r="AE38" s="503"/>
      <c r="AF38" s="504"/>
      <c r="AG38" s="505" t="str">
        <f>AG4</f>
        <v>Science</v>
      </c>
      <c r="AH38" s="506"/>
      <c r="AI38" s="506"/>
      <c r="AJ38" s="506"/>
      <c r="AK38" s="506"/>
      <c r="AL38" s="506"/>
      <c r="AM38" s="506"/>
      <c r="AN38" s="506"/>
      <c r="AO38" s="506"/>
      <c r="AP38" s="507"/>
      <c r="AQ38" s="508" t="str">
        <f>AQ4</f>
        <v>English</v>
      </c>
      <c r="AR38" s="508"/>
      <c r="AS38" s="508"/>
      <c r="AT38" s="508"/>
      <c r="AU38" s="508"/>
      <c r="AV38" s="508"/>
      <c r="AW38" s="508"/>
      <c r="AX38" s="508"/>
      <c r="AY38" s="508"/>
      <c r="AZ38" s="508"/>
      <c r="BA38" s="509" t="s">
        <v>99</v>
      </c>
      <c r="BB38" s="509"/>
      <c r="BC38" s="509"/>
      <c r="BD38" s="509"/>
      <c r="BE38" s="509"/>
      <c r="BF38" s="509"/>
      <c r="BG38" s="509"/>
      <c r="BH38" s="509"/>
      <c r="BI38" s="488" t="s">
        <v>71</v>
      </c>
      <c r="BJ38" s="488"/>
      <c r="BK38" s="488"/>
      <c r="BL38" s="488"/>
      <c r="BM38" s="488"/>
      <c r="BN38" s="488"/>
      <c r="BO38" s="488"/>
      <c r="BP38" s="488"/>
      <c r="BQ38" s="488"/>
      <c r="BR38" s="488"/>
    </row>
    <row r="39" spans="1:70" ht="65.25" customHeight="1" thickBot="1" x14ac:dyDescent="0.3">
      <c r="A39" s="265"/>
      <c r="B39" s="265"/>
      <c r="C39" s="455" t="s">
        <v>41</v>
      </c>
      <c r="D39" s="456"/>
      <c r="E39" s="455" t="s">
        <v>42</v>
      </c>
      <c r="F39" s="456"/>
      <c r="G39" s="455" t="s">
        <v>43</v>
      </c>
      <c r="H39" s="456"/>
      <c r="I39" s="455" t="s">
        <v>44</v>
      </c>
      <c r="J39" s="456"/>
      <c r="K39" s="464" t="str">
        <f>K5</f>
        <v>Achieved or Surpassed Regional Target MPS
(69.72%)</v>
      </c>
      <c r="L39" s="465"/>
      <c r="M39" s="451" t="s">
        <v>41</v>
      </c>
      <c r="N39" s="452"/>
      <c r="O39" s="451" t="s">
        <v>42</v>
      </c>
      <c r="P39" s="452"/>
      <c r="Q39" s="451" t="s">
        <v>43</v>
      </c>
      <c r="R39" s="452"/>
      <c r="S39" s="451" t="s">
        <v>44</v>
      </c>
      <c r="T39" s="452"/>
      <c r="U39" s="490" t="str">
        <f>U5</f>
        <v>Achieved or Surpassed Regional Target MPS
(69.06%)</v>
      </c>
      <c r="V39" s="491"/>
      <c r="W39" s="453" t="s">
        <v>41</v>
      </c>
      <c r="X39" s="454"/>
      <c r="Y39" s="453" t="s">
        <v>42</v>
      </c>
      <c r="Z39" s="454"/>
      <c r="AA39" s="453" t="s">
        <v>43</v>
      </c>
      <c r="AB39" s="454"/>
      <c r="AC39" s="453" t="s">
        <v>44</v>
      </c>
      <c r="AD39" s="454"/>
      <c r="AE39" s="492" t="str">
        <f>AE5</f>
        <v>Achieved or Surpassed Regional Target MPS
(65.02%)</v>
      </c>
      <c r="AF39" s="493"/>
      <c r="AG39" s="462" t="s">
        <v>41</v>
      </c>
      <c r="AH39" s="462"/>
      <c r="AI39" s="462" t="s">
        <v>42</v>
      </c>
      <c r="AJ39" s="462"/>
      <c r="AK39" s="462" t="s">
        <v>43</v>
      </c>
      <c r="AL39" s="462"/>
      <c r="AM39" s="462" t="s">
        <v>44</v>
      </c>
      <c r="AN39" s="462"/>
      <c r="AO39" s="494" t="str">
        <f>AO5</f>
        <v>Achieved or Surpassed Regional Target MPS
(64.29%</v>
      </c>
      <c r="AP39" s="495"/>
      <c r="AQ39" s="463" t="s">
        <v>41</v>
      </c>
      <c r="AR39" s="463"/>
      <c r="AS39" s="463" t="s">
        <v>42</v>
      </c>
      <c r="AT39" s="463"/>
      <c r="AU39" s="463" t="s">
        <v>43</v>
      </c>
      <c r="AV39" s="463"/>
      <c r="AW39" s="463" t="s">
        <v>44</v>
      </c>
      <c r="AX39" s="463"/>
      <c r="AY39" s="496" t="str">
        <f>AY5</f>
        <v>Achieved or 
Surpassed 
Regional 
Target MPS
(66.93%)</v>
      </c>
      <c r="AZ39" s="496"/>
      <c r="BA39" s="510" t="s">
        <v>35</v>
      </c>
      <c r="BB39" s="510"/>
      <c r="BC39" s="510" t="s">
        <v>36</v>
      </c>
      <c r="BD39" s="510"/>
      <c r="BE39" s="510" t="s">
        <v>37</v>
      </c>
      <c r="BF39" s="510"/>
      <c r="BG39" s="510" t="s">
        <v>38</v>
      </c>
      <c r="BH39" s="510"/>
      <c r="BI39" s="498" t="s">
        <v>41</v>
      </c>
      <c r="BJ39" s="498"/>
      <c r="BK39" s="498" t="s">
        <v>42</v>
      </c>
      <c r="BL39" s="498"/>
      <c r="BM39" s="498" t="s">
        <v>43</v>
      </c>
      <c r="BN39" s="498"/>
      <c r="BO39" s="498" t="s">
        <v>44</v>
      </c>
      <c r="BP39" s="498"/>
      <c r="BQ39" s="487" t="str">
        <f>BQ5</f>
        <v>Achieved or 
Surpassed 
Regional 
Target MPS
(67.09%)</v>
      </c>
      <c r="BR39" s="487"/>
    </row>
    <row r="40" spans="1:70" ht="18" thickTop="1" thickBot="1" x14ac:dyDescent="0.3">
      <c r="A40" s="223"/>
      <c r="B40" s="223"/>
      <c r="C40" s="35" t="s">
        <v>1</v>
      </c>
      <c r="D40" s="35" t="s">
        <v>0</v>
      </c>
      <c r="E40" s="35" t="s">
        <v>1</v>
      </c>
      <c r="F40" s="35" t="s">
        <v>0</v>
      </c>
      <c r="G40" s="35" t="s">
        <v>1</v>
      </c>
      <c r="H40" s="35" t="s">
        <v>0</v>
      </c>
      <c r="I40" s="35" t="s">
        <v>1</v>
      </c>
      <c r="J40" s="35" t="s">
        <v>0</v>
      </c>
      <c r="K40" s="43" t="s">
        <v>1</v>
      </c>
      <c r="L40" s="43" t="s">
        <v>0</v>
      </c>
      <c r="M40" s="36" t="s">
        <v>1</v>
      </c>
      <c r="N40" s="36" t="s">
        <v>0</v>
      </c>
      <c r="O40" s="36" t="s">
        <v>1</v>
      </c>
      <c r="P40" s="36" t="s">
        <v>0</v>
      </c>
      <c r="Q40" s="36" t="s">
        <v>1</v>
      </c>
      <c r="R40" s="36" t="s">
        <v>0</v>
      </c>
      <c r="S40" s="36" t="s">
        <v>1</v>
      </c>
      <c r="T40" s="36" t="s">
        <v>0</v>
      </c>
      <c r="U40" s="42" t="s">
        <v>1</v>
      </c>
      <c r="V40" s="42" t="s">
        <v>0</v>
      </c>
      <c r="W40" s="37" t="s">
        <v>1</v>
      </c>
      <c r="X40" s="37" t="s">
        <v>0</v>
      </c>
      <c r="Y40" s="37" t="s">
        <v>1</v>
      </c>
      <c r="Z40" s="37" t="s">
        <v>0</v>
      </c>
      <c r="AA40" s="37" t="s">
        <v>1</v>
      </c>
      <c r="AB40" s="37" t="s">
        <v>0</v>
      </c>
      <c r="AC40" s="37" t="s">
        <v>1</v>
      </c>
      <c r="AD40" s="37" t="s">
        <v>0</v>
      </c>
      <c r="AE40" s="44" t="s">
        <v>1</v>
      </c>
      <c r="AF40" s="44" t="s">
        <v>0</v>
      </c>
      <c r="AG40" s="38" t="s">
        <v>1</v>
      </c>
      <c r="AH40" s="38" t="s">
        <v>0</v>
      </c>
      <c r="AI40" s="38" t="s">
        <v>1</v>
      </c>
      <c r="AJ40" s="38" t="s">
        <v>0</v>
      </c>
      <c r="AK40" s="38" t="s">
        <v>1</v>
      </c>
      <c r="AL40" s="38" t="s">
        <v>0</v>
      </c>
      <c r="AM40" s="38" t="s">
        <v>1</v>
      </c>
      <c r="AN40" s="38" t="s">
        <v>0</v>
      </c>
      <c r="AO40" s="38" t="s">
        <v>1</v>
      </c>
      <c r="AP40" s="38" t="s">
        <v>0</v>
      </c>
      <c r="AQ40" s="39" t="s">
        <v>1</v>
      </c>
      <c r="AR40" s="39" t="s">
        <v>0</v>
      </c>
      <c r="AS40" s="39" t="s">
        <v>1</v>
      </c>
      <c r="AT40" s="39" t="s">
        <v>0</v>
      </c>
      <c r="AU40" s="39" t="s">
        <v>1</v>
      </c>
      <c r="AV40" s="39" t="s">
        <v>0</v>
      </c>
      <c r="AW40" s="39" t="s">
        <v>1</v>
      </c>
      <c r="AX40" s="39" t="s">
        <v>0</v>
      </c>
      <c r="AY40" s="39" t="s">
        <v>1</v>
      </c>
      <c r="AZ40" s="39" t="s">
        <v>0</v>
      </c>
      <c r="BA40" s="51" t="s">
        <v>1</v>
      </c>
      <c r="BB40" s="51" t="s">
        <v>0</v>
      </c>
      <c r="BC40" s="51" t="s">
        <v>1</v>
      </c>
      <c r="BD40" s="51" t="s">
        <v>0</v>
      </c>
      <c r="BE40" s="51" t="s">
        <v>1</v>
      </c>
      <c r="BF40" s="51" t="s">
        <v>0</v>
      </c>
      <c r="BG40" s="51" t="s">
        <v>1</v>
      </c>
      <c r="BH40" s="51" t="s">
        <v>0</v>
      </c>
      <c r="BI40" s="45" t="s">
        <v>1</v>
      </c>
      <c r="BJ40" s="45" t="s">
        <v>0</v>
      </c>
      <c r="BK40" s="45" t="s">
        <v>1</v>
      </c>
      <c r="BL40" s="45" t="s">
        <v>0</v>
      </c>
      <c r="BM40" s="45" t="s">
        <v>1</v>
      </c>
      <c r="BN40" s="45" t="s">
        <v>0</v>
      </c>
      <c r="BO40" s="45" t="s">
        <v>1</v>
      </c>
      <c r="BP40" s="45" t="s">
        <v>0</v>
      </c>
      <c r="BQ40" s="45" t="s">
        <v>1</v>
      </c>
      <c r="BR40" s="45" t="s">
        <v>0</v>
      </c>
    </row>
    <row r="41" spans="1:70" ht="18" thickTop="1" thickBot="1" x14ac:dyDescent="0.3">
      <c r="A41" s="440">
        <f>COUNTA(A6:B35)</f>
        <v>2</v>
      </c>
      <c r="B41" s="440"/>
      <c r="C41" s="17">
        <f>C36</f>
        <v>0</v>
      </c>
      <c r="D41" s="28">
        <f>IF(OR(A41="",A41=0),"",IF(C41="",0,C41/A41))</f>
        <v>0</v>
      </c>
      <c r="E41" s="17">
        <f>E36</f>
        <v>0</v>
      </c>
      <c r="F41" s="28">
        <f>IF(OR(A41="",A41=0),"",IF(E41="",0,E41/A41))</f>
        <v>0</v>
      </c>
      <c r="G41" s="17">
        <f>G36</f>
        <v>0</v>
      </c>
      <c r="H41" s="28">
        <f>IF(OR(A41="",A41=0),"",IF(G41="",0,G41/A41))</f>
        <v>0</v>
      </c>
      <c r="I41" s="17">
        <f>I36</f>
        <v>0</v>
      </c>
      <c r="J41" s="28">
        <f>IF(OR(A41="",A41=0),"",IF(I41="",0,I41/A41))</f>
        <v>0</v>
      </c>
      <c r="K41" s="41">
        <f>K36</f>
        <v>0</v>
      </c>
      <c r="L41" s="28">
        <f>IF(OR(A41="",A41=0),"",IF(K41="",0,K41/A41))</f>
        <v>0</v>
      </c>
      <c r="M41" s="18">
        <f>M36</f>
        <v>0</v>
      </c>
      <c r="N41" s="29">
        <f>IF(OR(A41="",A41=0),"",IF(M41="",0,M41/A41))</f>
        <v>0</v>
      </c>
      <c r="O41" s="18">
        <f>O36</f>
        <v>0</v>
      </c>
      <c r="P41" s="29">
        <f>IF(OR(A41="",A41=0),"",IF(O41="",0,O41/A41))</f>
        <v>0</v>
      </c>
      <c r="Q41" s="18">
        <f>Q36</f>
        <v>0</v>
      </c>
      <c r="R41" s="29">
        <f>IF(OR(A41="",A41=0),"",IF(Q41="",0,Q41/A41))</f>
        <v>0</v>
      </c>
      <c r="S41" s="18">
        <f>S36</f>
        <v>0</v>
      </c>
      <c r="T41" s="29">
        <f>IF(OR(A41="",A41=0),"",IF(S41="",0,S41/A41))</f>
        <v>0</v>
      </c>
      <c r="U41" s="18">
        <f>U36</f>
        <v>0</v>
      </c>
      <c r="V41" s="29">
        <f>IF(OR(A41="",A41=0),"",IF(U41="",0,U41/A41))</f>
        <v>0</v>
      </c>
      <c r="W41" s="19">
        <f>W36</f>
        <v>0</v>
      </c>
      <c r="X41" s="30">
        <f>IF(OR(A41="",A41=0),"",IF(W41="",0,W41/A41))</f>
        <v>0</v>
      </c>
      <c r="Y41" s="19">
        <f>Y36</f>
        <v>0</v>
      </c>
      <c r="Z41" s="30">
        <f>IF(OR(A41="",A41=0),"",IF(Y41="",0,Y41/A41))</f>
        <v>0</v>
      </c>
      <c r="AA41" s="19">
        <f>AA36</f>
        <v>0</v>
      </c>
      <c r="AB41" s="30">
        <f>IF(OR(A41="",A41=0),"",IF(AA41="",0,AA41/A41))</f>
        <v>0</v>
      </c>
      <c r="AC41" s="19">
        <f>AC36</f>
        <v>0</v>
      </c>
      <c r="AD41" s="30">
        <f>IF(OR(A41="",A41=0),"",IF(AC41="",0,AC41/A41))</f>
        <v>0</v>
      </c>
      <c r="AE41" s="19">
        <f>AE36</f>
        <v>0</v>
      </c>
      <c r="AF41" s="30">
        <f>IF(OR(A41="",A41=0),"",IF(AE41="",0,AE41/A41))</f>
        <v>0</v>
      </c>
      <c r="AG41" s="33">
        <f>AG36</f>
        <v>0</v>
      </c>
      <c r="AH41" s="34">
        <f>IF(OR(A41="",A41=0),"",IF(AG41="",0,AG41/A41))</f>
        <v>0</v>
      </c>
      <c r="AI41" s="33">
        <f>AI36</f>
        <v>0</v>
      </c>
      <c r="AJ41" s="34">
        <f>IF(OR(A41="",A41=0),"",IF(AI41="",0,AI41/A41))</f>
        <v>0</v>
      </c>
      <c r="AK41" s="33">
        <f>AK36</f>
        <v>0</v>
      </c>
      <c r="AL41" s="34">
        <f>IF(OR(A41="",A41=0),"",IF(AK41="",0,AK41/A41))</f>
        <v>0</v>
      </c>
      <c r="AM41" s="33">
        <f>AM36</f>
        <v>1</v>
      </c>
      <c r="AN41" s="34">
        <f>IF(OR(A41="",A41=0),"",IF(AM41="",0,AM41/A41))</f>
        <v>0.5</v>
      </c>
      <c r="AO41" s="33">
        <f>AO36</f>
        <v>0</v>
      </c>
      <c r="AP41" s="34">
        <f>IF(OR(A41="",A41=0),"",IF(AO41="",0,AO41/A41))</f>
        <v>0</v>
      </c>
      <c r="AQ41" s="31">
        <f>AQ36</f>
        <v>0</v>
      </c>
      <c r="AR41" s="32">
        <f>IF(OR(A41="",A41=0),"",IF(AQ41="",0,AQ41/A41))</f>
        <v>0</v>
      </c>
      <c r="AS41" s="31">
        <f>AS36</f>
        <v>0</v>
      </c>
      <c r="AT41" s="32">
        <f>IF(OR(A41="",A41=0),"",IF(AS41="",0,AS41/A41))</f>
        <v>0</v>
      </c>
      <c r="AU41" s="31">
        <f>AU36</f>
        <v>0</v>
      </c>
      <c r="AV41" s="32">
        <f>IF(OR(A41="",A41=0),"",IF(AU41="",0,AU41/A41))</f>
        <v>0</v>
      </c>
      <c r="AW41" s="31">
        <f>AW36</f>
        <v>0</v>
      </c>
      <c r="AX41" s="32">
        <f>IF(OR(A41="",A41=0),"",IF(AW41="",0,AW41/A41))</f>
        <v>0</v>
      </c>
      <c r="AY41" s="31">
        <f>AY36</f>
        <v>0</v>
      </c>
      <c r="AZ41" s="32">
        <f>IF(OR(A41="",A41=0),"",IF(AY41="",0,AY41/A41))</f>
        <v>0</v>
      </c>
      <c r="BA41" s="52">
        <f>BA36</f>
        <v>1</v>
      </c>
      <c r="BB41" s="53">
        <f>IF(OR(A41="",A41=0),"",IF(BA41="",0,BA41/A41))</f>
        <v>0.5</v>
      </c>
      <c r="BC41" s="52">
        <f>BC36</f>
        <v>1</v>
      </c>
      <c r="BD41" s="53">
        <f>IF(OR(A41="",A41=0),"",IF(BC41="",0,BC41/A41))</f>
        <v>0.5</v>
      </c>
      <c r="BE41" s="52">
        <f>BE36</f>
        <v>0</v>
      </c>
      <c r="BF41" s="53">
        <f>IF(OR(A41="",A41=0),"",IF(BE41="",0,BE41/A41))</f>
        <v>0</v>
      </c>
      <c r="BG41" s="52">
        <f>BG36</f>
        <v>0</v>
      </c>
      <c r="BH41" s="53">
        <f>IF(OR(A41="",A41=0),"",IF(BG41="",0,BG41/A41))</f>
        <v>0</v>
      </c>
      <c r="BI41" s="46">
        <f>BI36</f>
        <v>0</v>
      </c>
      <c r="BJ41" s="47">
        <f>IF(OR(A41="",A41=0),"",IF(BI41="",0,BI41/A41))</f>
        <v>0</v>
      </c>
      <c r="BK41" s="46">
        <f>BK36</f>
        <v>0</v>
      </c>
      <c r="BL41" s="47">
        <f>IF(OR(A41="",A41=0),"",IF(BK41="",0,BK41/A41))</f>
        <v>0</v>
      </c>
      <c r="BM41" s="46">
        <f>BM36</f>
        <v>0</v>
      </c>
      <c r="BN41" s="47">
        <f>IF(OR(A41="",A41=0),"",IF(BM41="",0,BM41/A41))</f>
        <v>0</v>
      </c>
      <c r="BO41" s="46">
        <f>BO36</f>
        <v>0</v>
      </c>
      <c r="BP41" s="47">
        <f>IF(OR(A41="",A41=0),"",IF(BO41="",0,BO41/A41))</f>
        <v>0</v>
      </c>
      <c r="BQ41" s="46">
        <f>BQ36</f>
        <v>0</v>
      </c>
      <c r="BR41" s="47">
        <f>IF(OR(A41="",A41=0),"",IF(BQ41="",0,BQ41/A41))</f>
        <v>0</v>
      </c>
    </row>
  </sheetData>
  <mergeCells count="1173">
    <mergeCell ref="BK39:BL39"/>
    <mergeCell ref="BM39:BN39"/>
    <mergeCell ref="BO39:BP39"/>
    <mergeCell ref="BQ39:BR39"/>
    <mergeCell ref="A41:B41"/>
    <mergeCell ref="AQ39:AR39"/>
    <mergeCell ref="AS39:AT39"/>
    <mergeCell ref="AU39:AV39"/>
    <mergeCell ref="AW39:AX39"/>
    <mergeCell ref="AY39:AZ39"/>
    <mergeCell ref="BI39:BJ39"/>
    <mergeCell ref="AE39:AF39"/>
    <mergeCell ref="AG39:AH39"/>
    <mergeCell ref="AI39:AJ39"/>
    <mergeCell ref="AK39:AL39"/>
    <mergeCell ref="AM39:AN39"/>
    <mergeCell ref="AO39:AP39"/>
    <mergeCell ref="S39:T39"/>
    <mergeCell ref="U39:V39"/>
    <mergeCell ref="W39:X39"/>
    <mergeCell ref="Y39:Z39"/>
    <mergeCell ref="AA39:AB39"/>
    <mergeCell ref="AC39:AD39"/>
    <mergeCell ref="BA39:BB39"/>
    <mergeCell ref="BC39:BD39"/>
    <mergeCell ref="BE39:BF39"/>
    <mergeCell ref="BG39:BH39"/>
    <mergeCell ref="AQ38:AZ38"/>
    <mergeCell ref="BI38:BR38"/>
    <mergeCell ref="C39:D39"/>
    <mergeCell ref="E39:F39"/>
    <mergeCell ref="G39:H39"/>
    <mergeCell ref="I39:J39"/>
    <mergeCell ref="K39:L39"/>
    <mergeCell ref="M39:N39"/>
    <mergeCell ref="O39:P39"/>
    <mergeCell ref="Q39:R39"/>
    <mergeCell ref="BK36:BL36"/>
    <mergeCell ref="BM36:BN36"/>
    <mergeCell ref="BO36:BP36"/>
    <mergeCell ref="BQ36:BR36"/>
    <mergeCell ref="A37:AD37"/>
    <mergeCell ref="A38:B40"/>
    <mergeCell ref="C38:L38"/>
    <mergeCell ref="M38:V38"/>
    <mergeCell ref="W38:AF38"/>
    <mergeCell ref="AG38:AP38"/>
    <mergeCell ref="AQ36:AR36"/>
    <mergeCell ref="AS36:AT36"/>
    <mergeCell ref="AU36:AV36"/>
    <mergeCell ref="AW36:AX36"/>
    <mergeCell ref="AY36:AZ36"/>
    <mergeCell ref="BI36:BJ36"/>
    <mergeCell ref="AE36:AF36"/>
    <mergeCell ref="AG36:AH36"/>
    <mergeCell ref="AI36:AJ36"/>
    <mergeCell ref="AK36:AL36"/>
    <mergeCell ref="AM36:AN36"/>
    <mergeCell ref="AO36:AP36"/>
    <mergeCell ref="S36:T36"/>
    <mergeCell ref="U36:V36"/>
    <mergeCell ref="W36:X36"/>
    <mergeCell ref="Y36:Z36"/>
    <mergeCell ref="AA36:AB36"/>
    <mergeCell ref="AC36:AD36"/>
    <mergeCell ref="BQ35:BR35"/>
    <mergeCell ref="A36:B36"/>
    <mergeCell ref="C36:D36"/>
    <mergeCell ref="E36:F36"/>
    <mergeCell ref="G36:H36"/>
    <mergeCell ref="I36:J36"/>
    <mergeCell ref="K36:L36"/>
    <mergeCell ref="M36:N36"/>
    <mergeCell ref="O36:P36"/>
    <mergeCell ref="Q36:R36"/>
    <mergeCell ref="AW35:AX35"/>
    <mergeCell ref="AY35:AZ35"/>
    <mergeCell ref="BI35:BJ35"/>
    <mergeCell ref="BK35:BL35"/>
    <mergeCell ref="BM35:BN35"/>
    <mergeCell ref="BO35:BP35"/>
    <mergeCell ref="AK35:AL35"/>
    <mergeCell ref="AM35:AN35"/>
    <mergeCell ref="AO35:AP35"/>
    <mergeCell ref="AQ35:AR35"/>
    <mergeCell ref="AS35:AT35"/>
    <mergeCell ref="AU35:AV35"/>
    <mergeCell ref="Y35:Z35"/>
    <mergeCell ref="AA35:AB35"/>
    <mergeCell ref="AC35:AD35"/>
    <mergeCell ref="AE35:AF35"/>
    <mergeCell ref="AG35:AH35"/>
    <mergeCell ref="AI35:AJ35"/>
    <mergeCell ref="M35:N35"/>
    <mergeCell ref="O35:P35"/>
    <mergeCell ref="Q35:R35"/>
    <mergeCell ref="S35:T35"/>
    <mergeCell ref="U35:V35"/>
    <mergeCell ref="W35:X35"/>
    <mergeCell ref="BK34:BL34"/>
    <mergeCell ref="BM34:BN34"/>
    <mergeCell ref="BO34:BP34"/>
    <mergeCell ref="BQ34:BR34"/>
    <mergeCell ref="A35:B35"/>
    <mergeCell ref="C35:D35"/>
    <mergeCell ref="E35:F35"/>
    <mergeCell ref="G35:H35"/>
    <mergeCell ref="I35:J35"/>
    <mergeCell ref="K35:L35"/>
    <mergeCell ref="AQ34:AR34"/>
    <mergeCell ref="AS34:AT34"/>
    <mergeCell ref="AU34:AV34"/>
    <mergeCell ref="AW34:AX34"/>
    <mergeCell ref="AY34:AZ34"/>
    <mergeCell ref="BI34:BJ34"/>
    <mergeCell ref="AE34:AF34"/>
    <mergeCell ref="AG34:AH34"/>
    <mergeCell ref="AI34:AJ34"/>
    <mergeCell ref="AK34:AL34"/>
    <mergeCell ref="AM34:AN34"/>
    <mergeCell ref="AO34:AP34"/>
    <mergeCell ref="S34:T34"/>
    <mergeCell ref="U34:V34"/>
    <mergeCell ref="W34:X34"/>
    <mergeCell ref="Y34:Z34"/>
    <mergeCell ref="AA34:AB34"/>
    <mergeCell ref="AC34:AD34"/>
    <mergeCell ref="BQ33:BR33"/>
    <mergeCell ref="A34:B34"/>
    <mergeCell ref="C34:D34"/>
    <mergeCell ref="E34:F34"/>
    <mergeCell ref="G34:H34"/>
    <mergeCell ref="I34:J34"/>
    <mergeCell ref="K34:L34"/>
    <mergeCell ref="M34:N34"/>
    <mergeCell ref="O34:P34"/>
    <mergeCell ref="Q34:R34"/>
    <mergeCell ref="AW33:AX33"/>
    <mergeCell ref="AY33:AZ33"/>
    <mergeCell ref="BI33:BJ33"/>
    <mergeCell ref="BK33:BL33"/>
    <mergeCell ref="BM33:BN33"/>
    <mergeCell ref="BO33:BP33"/>
    <mergeCell ref="AK33:AL33"/>
    <mergeCell ref="AM33:AN33"/>
    <mergeCell ref="AO33:AP33"/>
    <mergeCell ref="AQ33:AR33"/>
    <mergeCell ref="AS33:AT33"/>
    <mergeCell ref="AU33:AV33"/>
    <mergeCell ref="Y33:Z33"/>
    <mergeCell ref="AA33:AB33"/>
    <mergeCell ref="AC33:AD33"/>
    <mergeCell ref="AE33:AF33"/>
    <mergeCell ref="AG33:AH33"/>
    <mergeCell ref="AI33:AJ33"/>
    <mergeCell ref="M33:N33"/>
    <mergeCell ref="O33:P33"/>
    <mergeCell ref="Q33:R33"/>
    <mergeCell ref="S33:T33"/>
    <mergeCell ref="U33:V33"/>
    <mergeCell ref="W33:X33"/>
    <mergeCell ref="BK32:BL32"/>
    <mergeCell ref="BM32:BN32"/>
    <mergeCell ref="BO32:BP32"/>
    <mergeCell ref="BQ32:BR32"/>
    <mergeCell ref="A33:B33"/>
    <mergeCell ref="C33:D33"/>
    <mergeCell ref="E33:F33"/>
    <mergeCell ref="G33:H33"/>
    <mergeCell ref="I33:J33"/>
    <mergeCell ref="K33:L33"/>
    <mergeCell ref="AQ32:AR32"/>
    <mergeCell ref="AS32:AT32"/>
    <mergeCell ref="AU32:AV32"/>
    <mergeCell ref="AW32:AX32"/>
    <mergeCell ref="AY32:AZ32"/>
    <mergeCell ref="BI32:BJ32"/>
    <mergeCell ref="AE32:AF32"/>
    <mergeCell ref="AG32:AH32"/>
    <mergeCell ref="AI32:AJ32"/>
    <mergeCell ref="AK32:AL32"/>
    <mergeCell ref="AM32:AN32"/>
    <mergeCell ref="AO32:AP32"/>
    <mergeCell ref="S32:T32"/>
    <mergeCell ref="U32:V32"/>
    <mergeCell ref="W32:X32"/>
    <mergeCell ref="Y32:Z32"/>
    <mergeCell ref="AA32:AB32"/>
    <mergeCell ref="AC32:AD32"/>
    <mergeCell ref="BQ31:BR31"/>
    <mergeCell ref="A32:B32"/>
    <mergeCell ref="C32:D32"/>
    <mergeCell ref="E32:F32"/>
    <mergeCell ref="G32:H32"/>
    <mergeCell ref="I32:J32"/>
    <mergeCell ref="K32:L32"/>
    <mergeCell ref="M32:N32"/>
    <mergeCell ref="O32:P32"/>
    <mergeCell ref="Q32:R32"/>
    <mergeCell ref="AW31:AX31"/>
    <mergeCell ref="AY31:AZ31"/>
    <mergeCell ref="BI31:BJ31"/>
    <mergeCell ref="BK31:BL31"/>
    <mergeCell ref="BM31:BN31"/>
    <mergeCell ref="BO31:BP31"/>
    <mergeCell ref="AK31:AL31"/>
    <mergeCell ref="AM31:AN31"/>
    <mergeCell ref="AO31:AP31"/>
    <mergeCell ref="AQ31:AR31"/>
    <mergeCell ref="AS31:AT31"/>
    <mergeCell ref="AU31:AV31"/>
    <mergeCell ref="Y31:Z31"/>
    <mergeCell ref="AA31:AB31"/>
    <mergeCell ref="AC31:AD31"/>
    <mergeCell ref="AE31:AF31"/>
    <mergeCell ref="AG31:AH31"/>
    <mergeCell ref="AI31:AJ31"/>
    <mergeCell ref="M31:N31"/>
    <mergeCell ref="O31:P31"/>
    <mergeCell ref="Q31:R31"/>
    <mergeCell ref="S31:T31"/>
    <mergeCell ref="U31:V31"/>
    <mergeCell ref="W31:X31"/>
    <mergeCell ref="BK30:BL30"/>
    <mergeCell ref="BM30:BN30"/>
    <mergeCell ref="BO30:BP30"/>
    <mergeCell ref="BQ30:BR30"/>
    <mergeCell ref="A31:B31"/>
    <mergeCell ref="C31:D31"/>
    <mergeCell ref="E31:F31"/>
    <mergeCell ref="G31:H31"/>
    <mergeCell ref="I31:J31"/>
    <mergeCell ref="K31:L31"/>
    <mergeCell ref="AQ30:AR30"/>
    <mergeCell ref="AS30:AT30"/>
    <mergeCell ref="AU30:AV30"/>
    <mergeCell ref="AW30:AX30"/>
    <mergeCell ref="AY30:AZ30"/>
    <mergeCell ref="BI30:BJ30"/>
    <mergeCell ref="AE30:AF30"/>
    <mergeCell ref="AG30:AH30"/>
    <mergeCell ref="AI30:AJ30"/>
    <mergeCell ref="AK30:AL30"/>
    <mergeCell ref="AM30:AN30"/>
    <mergeCell ref="AO30:AP30"/>
    <mergeCell ref="S30:T30"/>
    <mergeCell ref="U30:V30"/>
    <mergeCell ref="W30:X30"/>
    <mergeCell ref="Y30:Z30"/>
    <mergeCell ref="AA30:AB30"/>
    <mergeCell ref="AC30:AD30"/>
    <mergeCell ref="BQ29:BR29"/>
    <mergeCell ref="A30:B30"/>
    <mergeCell ref="C30:D30"/>
    <mergeCell ref="E30:F30"/>
    <mergeCell ref="G30:H30"/>
    <mergeCell ref="I30:J30"/>
    <mergeCell ref="K30:L30"/>
    <mergeCell ref="M30:N30"/>
    <mergeCell ref="O30:P30"/>
    <mergeCell ref="Q30:R30"/>
    <mergeCell ref="AW29:AX29"/>
    <mergeCell ref="AY29:AZ29"/>
    <mergeCell ref="BI29:BJ29"/>
    <mergeCell ref="BK29:BL29"/>
    <mergeCell ref="BM29:BN29"/>
    <mergeCell ref="BO29:BP29"/>
    <mergeCell ref="AK29:AL29"/>
    <mergeCell ref="AM29:AN29"/>
    <mergeCell ref="AO29:AP29"/>
    <mergeCell ref="AQ29:AR29"/>
    <mergeCell ref="AS29:AT29"/>
    <mergeCell ref="AU29:AV29"/>
    <mergeCell ref="Y29:Z29"/>
    <mergeCell ref="AA29:AB29"/>
    <mergeCell ref="AC29:AD29"/>
    <mergeCell ref="AE29:AF29"/>
    <mergeCell ref="AG29:AH29"/>
    <mergeCell ref="AI29:AJ29"/>
    <mergeCell ref="M29:N29"/>
    <mergeCell ref="O29:P29"/>
    <mergeCell ref="Q29:R29"/>
    <mergeCell ref="S29:T29"/>
    <mergeCell ref="U29:V29"/>
    <mergeCell ref="W29:X29"/>
    <mergeCell ref="BK28:BL28"/>
    <mergeCell ref="BM28:BN28"/>
    <mergeCell ref="BO28:BP28"/>
    <mergeCell ref="BQ28:BR28"/>
    <mergeCell ref="A29:B29"/>
    <mergeCell ref="C29:D29"/>
    <mergeCell ref="E29:F29"/>
    <mergeCell ref="G29:H29"/>
    <mergeCell ref="I29:J29"/>
    <mergeCell ref="K29:L29"/>
    <mergeCell ref="AQ28:AR28"/>
    <mergeCell ref="AS28:AT28"/>
    <mergeCell ref="AU28:AV28"/>
    <mergeCell ref="AW28:AX28"/>
    <mergeCell ref="AY28:AZ28"/>
    <mergeCell ref="BI28:BJ28"/>
    <mergeCell ref="AE28:AF28"/>
    <mergeCell ref="AG28:AH28"/>
    <mergeCell ref="AI28:AJ28"/>
    <mergeCell ref="AK28:AL28"/>
    <mergeCell ref="AM28:AN28"/>
    <mergeCell ref="AO28:AP28"/>
    <mergeCell ref="S28:T28"/>
    <mergeCell ref="U28:V28"/>
    <mergeCell ref="W28:X28"/>
    <mergeCell ref="Y28:Z28"/>
    <mergeCell ref="AA28:AB28"/>
    <mergeCell ref="AC28:AD28"/>
    <mergeCell ref="BA28:BB28"/>
    <mergeCell ref="BC28:BD28"/>
    <mergeCell ref="A28:B28"/>
    <mergeCell ref="C28:D28"/>
    <mergeCell ref="E28:F28"/>
    <mergeCell ref="G28:H28"/>
    <mergeCell ref="I28:J28"/>
    <mergeCell ref="K28:L28"/>
    <mergeCell ref="M28:N28"/>
    <mergeCell ref="O28:P28"/>
    <mergeCell ref="Q28:R28"/>
    <mergeCell ref="AW27:AX27"/>
    <mergeCell ref="AY27:AZ27"/>
    <mergeCell ref="BI27:BJ27"/>
    <mergeCell ref="BK27:BL27"/>
    <mergeCell ref="BM27:BN27"/>
    <mergeCell ref="BO27:BP27"/>
    <mergeCell ref="AK27:AL27"/>
    <mergeCell ref="AM27:AN27"/>
    <mergeCell ref="AO27:AP27"/>
    <mergeCell ref="AQ27:AR27"/>
    <mergeCell ref="AS27:AT27"/>
    <mergeCell ref="AU27:AV27"/>
    <mergeCell ref="Y27:Z27"/>
    <mergeCell ref="AA27:AB27"/>
    <mergeCell ref="AC27:AD27"/>
    <mergeCell ref="AE27:AF27"/>
    <mergeCell ref="AG27:AH27"/>
    <mergeCell ref="AI27:AJ27"/>
    <mergeCell ref="M27:N27"/>
    <mergeCell ref="O27:P27"/>
    <mergeCell ref="Q27:R27"/>
    <mergeCell ref="S27:T27"/>
    <mergeCell ref="U27:V27"/>
    <mergeCell ref="W27:X27"/>
    <mergeCell ref="BK26:BL26"/>
    <mergeCell ref="BM26:BN26"/>
    <mergeCell ref="BO26:BP26"/>
    <mergeCell ref="BQ26:BR26"/>
    <mergeCell ref="A27:B27"/>
    <mergeCell ref="C27:D27"/>
    <mergeCell ref="E27:F27"/>
    <mergeCell ref="G27:H27"/>
    <mergeCell ref="I27:J27"/>
    <mergeCell ref="K27:L27"/>
    <mergeCell ref="AQ26:AR26"/>
    <mergeCell ref="AS26:AT26"/>
    <mergeCell ref="AU26:AV26"/>
    <mergeCell ref="AW26:AX26"/>
    <mergeCell ref="AY26:AZ26"/>
    <mergeCell ref="BI26:BJ26"/>
    <mergeCell ref="AE26:AF26"/>
    <mergeCell ref="AG26:AH26"/>
    <mergeCell ref="AI26:AJ26"/>
    <mergeCell ref="AK26:AL26"/>
    <mergeCell ref="AM26:AN26"/>
    <mergeCell ref="AO26:AP26"/>
    <mergeCell ref="S26:T26"/>
    <mergeCell ref="U26:V26"/>
    <mergeCell ref="W26:X26"/>
    <mergeCell ref="Y26:Z26"/>
    <mergeCell ref="AA26:AB26"/>
    <mergeCell ref="AC26:AD26"/>
    <mergeCell ref="BQ27:BR27"/>
    <mergeCell ref="A26:B26"/>
    <mergeCell ref="C26:D26"/>
    <mergeCell ref="E26:F26"/>
    <mergeCell ref="G26:H26"/>
    <mergeCell ref="I26:J26"/>
    <mergeCell ref="K26:L26"/>
    <mergeCell ref="M26:N26"/>
    <mergeCell ref="O26:P26"/>
    <mergeCell ref="Q26:R26"/>
    <mergeCell ref="AW25:AX25"/>
    <mergeCell ref="AY25:AZ25"/>
    <mergeCell ref="BI25:BJ25"/>
    <mergeCell ref="BK25:BL25"/>
    <mergeCell ref="BM25:BN25"/>
    <mergeCell ref="BO25:BP25"/>
    <mergeCell ref="AK25:AL25"/>
    <mergeCell ref="AM25:AN25"/>
    <mergeCell ref="AO25:AP25"/>
    <mergeCell ref="AQ25:AR25"/>
    <mergeCell ref="AS25:AT25"/>
    <mergeCell ref="AU25:AV25"/>
    <mergeCell ref="Y25:Z25"/>
    <mergeCell ref="AA25:AB25"/>
    <mergeCell ref="AC25:AD25"/>
    <mergeCell ref="AE25:AF25"/>
    <mergeCell ref="AG25:AH25"/>
    <mergeCell ref="AI25:AJ25"/>
    <mergeCell ref="M25:N25"/>
    <mergeCell ref="O25:P25"/>
    <mergeCell ref="Q25:R25"/>
    <mergeCell ref="S25:T25"/>
    <mergeCell ref="U25:V25"/>
    <mergeCell ref="W25:X25"/>
    <mergeCell ref="BK24:BL24"/>
    <mergeCell ref="BM24:BN24"/>
    <mergeCell ref="BO24:BP24"/>
    <mergeCell ref="BQ24:BR24"/>
    <mergeCell ref="A25:B25"/>
    <mergeCell ref="C25:D25"/>
    <mergeCell ref="E25:F25"/>
    <mergeCell ref="G25:H25"/>
    <mergeCell ref="I25:J25"/>
    <mergeCell ref="K25:L25"/>
    <mergeCell ref="AQ24:AR24"/>
    <mergeCell ref="AS24:AT24"/>
    <mergeCell ref="AU24:AV24"/>
    <mergeCell ref="AW24:AX24"/>
    <mergeCell ref="AY24:AZ24"/>
    <mergeCell ref="BI24:BJ24"/>
    <mergeCell ref="AE24:AF24"/>
    <mergeCell ref="AG24:AH24"/>
    <mergeCell ref="AI24:AJ24"/>
    <mergeCell ref="AK24:AL24"/>
    <mergeCell ref="AM24:AN24"/>
    <mergeCell ref="AO24:AP24"/>
    <mergeCell ref="S24:T24"/>
    <mergeCell ref="U24:V24"/>
    <mergeCell ref="W24:X24"/>
    <mergeCell ref="Y24:Z24"/>
    <mergeCell ref="AA24:AB24"/>
    <mergeCell ref="AC24:AD24"/>
    <mergeCell ref="BQ25:BR25"/>
    <mergeCell ref="BQ23:BR23"/>
    <mergeCell ref="A24:B24"/>
    <mergeCell ref="C24:D24"/>
    <mergeCell ref="E24:F24"/>
    <mergeCell ref="G24:H24"/>
    <mergeCell ref="I24:J24"/>
    <mergeCell ref="K24:L24"/>
    <mergeCell ref="M24:N24"/>
    <mergeCell ref="O24:P24"/>
    <mergeCell ref="Q24:R24"/>
    <mergeCell ref="AW23:AX23"/>
    <mergeCell ref="AY23:AZ23"/>
    <mergeCell ref="BI23:BJ23"/>
    <mergeCell ref="BK23:BL23"/>
    <mergeCell ref="BM23:BN23"/>
    <mergeCell ref="BO23:BP23"/>
    <mergeCell ref="AK23:AL23"/>
    <mergeCell ref="AM23:AN23"/>
    <mergeCell ref="AO23:AP23"/>
    <mergeCell ref="AQ23:AR23"/>
    <mergeCell ref="AS23:AT23"/>
    <mergeCell ref="AU23:AV23"/>
    <mergeCell ref="Y23:Z23"/>
    <mergeCell ref="AA23:AB23"/>
    <mergeCell ref="AC23:AD23"/>
    <mergeCell ref="AE23:AF23"/>
    <mergeCell ref="AG23:AH23"/>
    <mergeCell ref="AI23:AJ23"/>
    <mergeCell ref="M23:N23"/>
    <mergeCell ref="O23:P23"/>
    <mergeCell ref="Q23:R23"/>
    <mergeCell ref="S23:T23"/>
    <mergeCell ref="U23:V23"/>
    <mergeCell ref="W23:X23"/>
    <mergeCell ref="BK22:BL22"/>
    <mergeCell ref="BM22:BN22"/>
    <mergeCell ref="BO22:BP22"/>
    <mergeCell ref="BQ22:BR22"/>
    <mergeCell ref="A23:B23"/>
    <mergeCell ref="C23:D23"/>
    <mergeCell ref="E23:F23"/>
    <mergeCell ref="G23:H23"/>
    <mergeCell ref="I23:J23"/>
    <mergeCell ref="K23:L23"/>
    <mergeCell ref="AQ22:AR22"/>
    <mergeCell ref="AS22:AT22"/>
    <mergeCell ref="AU22:AV22"/>
    <mergeCell ref="AW22:AX22"/>
    <mergeCell ref="AY22:AZ22"/>
    <mergeCell ref="BI22:BJ22"/>
    <mergeCell ref="AE22:AF22"/>
    <mergeCell ref="AG22:AH22"/>
    <mergeCell ref="AI22:AJ22"/>
    <mergeCell ref="AK22:AL22"/>
    <mergeCell ref="AM22:AN22"/>
    <mergeCell ref="AO22:AP22"/>
    <mergeCell ref="S22:T22"/>
    <mergeCell ref="U22:V22"/>
    <mergeCell ref="W22:X22"/>
    <mergeCell ref="Y22:Z22"/>
    <mergeCell ref="AA22:AB22"/>
    <mergeCell ref="AC22:AD22"/>
    <mergeCell ref="BA23:BB23"/>
    <mergeCell ref="BC23:BD23"/>
    <mergeCell ref="A22:B22"/>
    <mergeCell ref="C22:D22"/>
    <mergeCell ref="E22:F22"/>
    <mergeCell ref="G22:H22"/>
    <mergeCell ref="I22:J22"/>
    <mergeCell ref="K22:L22"/>
    <mergeCell ref="M22:N22"/>
    <mergeCell ref="O22:P22"/>
    <mergeCell ref="Q22:R22"/>
    <mergeCell ref="AW21:AX21"/>
    <mergeCell ref="AY21:AZ21"/>
    <mergeCell ref="BI21:BJ21"/>
    <mergeCell ref="BK21:BL21"/>
    <mergeCell ref="BM21:BN21"/>
    <mergeCell ref="BO21:BP21"/>
    <mergeCell ref="AK21:AL21"/>
    <mergeCell ref="AM21:AN21"/>
    <mergeCell ref="AO21:AP21"/>
    <mergeCell ref="AQ21:AR21"/>
    <mergeCell ref="AS21:AT21"/>
    <mergeCell ref="AU21:AV21"/>
    <mergeCell ref="Y21:Z21"/>
    <mergeCell ref="AA21:AB21"/>
    <mergeCell ref="AC21:AD21"/>
    <mergeCell ref="AE21:AF21"/>
    <mergeCell ref="AG21:AH21"/>
    <mergeCell ref="AI21:AJ21"/>
    <mergeCell ref="M21:N21"/>
    <mergeCell ref="O21:P21"/>
    <mergeCell ref="Q21:R21"/>
    <mergeCell ref="S21:T21"/>
    <mergeCell ref="U21:V21"/>
    <mergeCell ref="W21:X21"/>
    <mergeCell ref="BK20:BL20"/>
    <mergeCell ref="BM20:BN20"/>
    <mergeCell ref="BO20:BP20"/>
    <mergeCell ref="BQ20:BR20"/>
    <mergeCell ref="A21:B21"/>
    <mergeCell ref="C21:D21"/>
    <mergeCell ref="E21:F21"/>
    <mergeCell ref="G21:H21"/>
    <mergeCell ref="I21:J21"/>
    <mergeCell ref="K21:L21"/>
    <mergeCell ref="AQ20:AR20"/>
    <mergeCell ref="AS20:AT20"/>
    <mergeCell ref="AU20:AV20"/>
    <mergeCell ref="AW20:AX20"/>
    <mergeCell ref="AY20:AZ20"/>
    <mergeCell ref="BI20:BJ20"/>
    <mergeCell ref="AE20:AF20"/>
    <mergeCell ref="AG20:AH20"/>
    <mergeCell ref="AI20:AJ20"/>
    <mergeCell ref="AK20:AL20"/>
    <mergeCell ref="AM20:AN20"/>
    <mergeCell ref="AO20:AP20"/>
    <mergeCell ref="S20:T20"/>
    <mergeCell ref="U20:V20"/>
    <mergeCell ref="W20:X20"/>
    <mergeCell ref="Y20:Z20"/>
    <mergeCell ref="AA20:AB20"/>
    <mergeCell ref="AC20:AD20"/>
    <mergeCell ref="BQ21:BR21"/>
    <mergeCell ref="BA21:BB21"/>
    <mergeCell ref="BC21:BD21"/>
    <mergeCell ref="BQ19:BR19"/>
    <mergeCell ref="A20:B20"/>
    <mergeCell ref="C20:D20"/>
    <mergeCell ref="E20:F20"/>
    <mergeCell ref="G20:H20"/>
    <mergeCell ref="I20:J20"/>
    <mergeCell ref="K20:L20"/>
    <mergeCell ref="M20:N20"/>
    <mergeCell ref="O20:P20"/>
    <mergeCell ref="Q20:R20"/>
    <mergeCell ref="AW19:AX19"/>
    <mergeCell ref="AY19:AZ19"/>
    <mergeCell ref="BI19:BJ19"/>
    <mergeCell ref="BK19:BL19"/>
    <mergeCell ref="BM19:BN19"/>
    <mergeCell ref="BO19:BP19"/>
    <mergeCell ref="AK19:AL19"/>
    <mergeCell ref="AM19:AN19"/>
    <mergeCell ref="AO19:AP19"/>
    <mergeCell ref="AQ19:AR19"/>
    <mergeCell ref="AS19:AT19"/>
    <mergeCell ref="AU19:AV19"/>
    <mergeCell ref="Y19:Z19"/>
    <mergeCell ref="AA19:AB19"/>
    <mergeCell ref="AC19:AD19"/>
    <mergeCell ref="AE19:AF19"/>
    <mergeCell ref="AG19:AH19"/>
    <mergeCell ref="AI19:AJ19"/>
    <mergeCell ref="M19:N19"/>
    <mergeCell ref="O19:P19"/>
    <mergeCell ref="Q19:R19"/>
    <mergeCell ref="S19:T19"/>
    <mergeCell ref="U19:V19"/>
    <mergeCell ref="W19:X19"/>
    <mergeCell ref="BK18:BL18"/>
    <mergeCell ref="BM18:BN18"/>
    <mergeCell ref="BO18:BP18"/>
    <mergeCell ref="BQ18:BR18"/>
    <mergeCell ref="A19:B19"/>
    <mergeCell ref="C19:D19"/>
    <mergeCell ref="E19:F19"/>
    <mergeCell ref="G19:H19"/>
    <mergeCell ref="I19:J19"/>
    <mergeCell ref="K19:L19"/>
    <mergeCell ref="AQ18:AR18"/>
    <mergeCell ref="AS18:AT18"/>
    <mergeCell ref="AU18:AV18"/>
    <mergeCell ref="AW18:AX18"/>
    <mergeCell ref="AY18:AZ18"/>
    <mergeCell ref="BI18:BJ18"/>
    <mergeCell ref="AE18:AF18"/>
    <mergeCell ref="AG18:AH18"/>
    <mergeCell ref="AI18:AJ18"/>
    <mergeCell ref="AK18:AL18"/>
    <mergeCell ref="AM18:AN18"/>
    <mergeCell ref="AO18:AP18"/>
    <mergeCell ref="S18:T18"/>
    <mergeCell ref="U18:V18"/>
    <mergeCell ref="W18:X18"/>
    <mergeCell ref="Y18:Z18"/>
    <mergeCell ref="AA18:AB18"/>
    <mergeCell ref="AC18:AD18"/>
    <mergeCell ref="BA18:BB18"/>
    <mergeCell ref="BC18:BD18"/>
    <mergeCell ref="A18:B18"/>
    <mergeCell ref="C18:D18"/>
    <mergeCell ref="E18:F18"/>
    <mergeCell ref="G18:H18"/>
    <mergeCell ref="I18:J18"/>
    <mergeCell ref="K18:L18"/>
    <mergeCell ref="M18:N18"/>
    <mergeCell ref="O18:P18"/>
    <mergeCell ref="Q18:R18"/>
    <mergeCell ref="AW17:AX17"/>
    <mergeCell ref="AY17:AZ17"/>
    <mergeCell ref="BI17:BJ17"/>
    <mergeCell ref="BK17:BL17"/>
    <mergeCell ref="BM17:BN17"/>
    <mergeCell ref="BO17:BP17"/>
    <mergeCell ref="AK17:AL17"/>
    <mergeCell ref="AM17:AN17"/>
    <mergeCell ref="AO17:AP17"/>
    <mergeCell ref="AQ17:AR17"/>
    <mergeCell ref="AS17:AT17"/>
    <mergeCell ref="AU17:AV17"/>
    <mergeCell ref="Y17:Z17"/>
    <mergeCell ref="AA17:AB17"/>
    <mergeCell ref="AC17:AD17"/>
    <mergeCell ref="AE17:AF17"/>
    <mergeCell ref="AG17:AH17"/>
    <mergeCell ref="AI17:AJ17"/>
    <mergeCell ref="M17:N17"/>
    <mergeCell ref="O17:P17"/>
    <mergeCell ref="Q17:R17"/>
    <mergeCell ref="S17:T17"/>
    <mergeCell ref="U17:V17"/>
    <mergeCell ref="W17:X17"/>
    <mergeCell ref="BK16:BL16"/>
    <mergeCell ref="BM16:BN16"/>
    <mergeCell ref="BO16:BP16"/>
    <mergeCell ref="BQ16:BR16"/>
    <mergeCell ref="A17:B17"/>
    <mergeCell ref="C17:D17"/>
    <mergeCell ref="E17:F17"/>
    <mergeCell ref="G17:H17"/>
    <mergeCell ref="I17:J17"/>
    <mergeCell ref="K17:L17"/>
    <mergeCell ref="AQ16:AR16"/>
    <mergeCell ref="AS16:AT16"/>
    <mergeCell ref="AU16:AV16"/>
    <mergeCell ref="AW16:AX16"/>
    <mergeCell ref="AY16:AZ16"/>
    <mergeCell ref="BI16:BJ16"/>
    <mergeCell ref="AE16:AF16"/>
    <mergeCell ref="AG16:AH16"/>
    <mergeCell ref="AI16:AJ16"/>
    <mergeCell ref="AK16:AL16"/>
    <mergeCell ref="AM16:AN16"/>
    <mergeCell ref="AO16:AP16"/>
    <mergeCell ref="S16:T16"/>
    <mergeCell ref="U16:V16"/>
    <mergeCell ref="W16:X16"/>
    <mergeCell ref="Y16:Z16"/>
    <mergeCell ref="AA16:AB16"/>
    <mergeCell ref="AC16:AD16"/>
    <mergeCell ref="BQ17:BR17"/>
    <mergeCell ref="A16:B16"/>
    <mergeCell ref="C16:D16"/>
    <mergeCell ref="E16:F16"/>
    <mergeCell ref="G16:H16"/>
    <mergeCell ref="I16:J16"/>
    <mergeCell ref="K16:L16"/>
    <mergeCell ref="M16:N16"/>
    <mergeCell ref="O16:P16"/>
    <mergeCell ref="Q16:R16"/>
    <mergeCell ref="AW15:AX15"/>
    <mergeCell ref="AY15:AZ15"/>
    <mergeCell ref="BI15:BJ15"/>
    <mergeCell ref="BK15:BL15"/>
    <mergeCell ref="BM15:BN15"/>
    <mergeCell ref="BO15:BP15"/>
    <mergeCell ref="AK15:AL15"/>
    <mergeCell ref="AM15:AN15"/>
    <mergeCell ref="AO15:AP15"/>
    <mergeCell ref="AQ15:AR15"/>
    <mergeCell ref="AS15:AT15"/>
    <mergeCell ref="AU15:AV15"/>
    <mergeCell ref="Y15:Z15"/>
    <mergeCell ref="AA15:AB15"/>
    <mergeCell ref="AC15:AD15"/>
    <mergeCell ref="AE15:AF15"/>
    <mergeCell ref="AG15:AH15"/>
    <mergeCell ref="AI15:AJ15"/>
    <mergeCell ref="M15:N15"/>
    <mergeCell ref="O15:P15"/>
    <mergeCell ref="Q15:R15"/>
    <mergeCell ref="S15:T15"/>
    <mergeCell ref="U15:V15"/>
    <mergeCell ref="W15:X15"/>
    <mergeCell ref="BG15:BH15"/>
    <mergeCell ref="BK14:BL14"/>
    <mergeCell ref="BM14:BN14"/>
    <mergeCell ref="BO14:BP14"/>
    <mergeCell ref="BQ14:BR14"/>
    <mergeCell ref="A15:B15"/>
    <mergeCell ref="C15:D15"/>
    <mergeCell ref="E15:F15"/>
    <mergeCell ref="G15:H15"/>
    <mergeCell ref="I15:J15"/>
    <mergeCell ref="K15:L15"/>
    <mergeCell ref="AQ14:AR14"/>
    <mergeCell ref="AS14:AT14"/>
    <mergeCell ref="AU14:AV14"/>
    <mergeCell ref="AW14:AX14"/>
    <mergeCell ref="AY14:AZ14"/>
    <mergeCell ref="BI14:BJ14"/>
    <mergeCell ref="AE14:AF14"/>
    <mergeCell ref="AG14:AH14"/>
    <mergeCell ref="AI14:AJ14"/>
    <mergeCell ref="AK14:AL14"/>
    <mergeCell ref="AM14:AN14"/>
    <mergeCell ref="AO14:AP14"/>
    <mergeCell ref="S14:T14"/>
    <mergeCell ref="U14:V14"/>
    <mergeCell ref="W14:X14"/>
    <mergeCell ref="Y14:Z14"/>
    <mergeCell ref="AA14:AB14"/>
    <mergeCell ref="AC14:AD14"/>
    <mergeCell ref="BQ15:BR15"/>
    <mergeCell ref="BA15:BB15"/>
    <mergeCell ref="BC15:BD15"/>
    <mergeCell ref="BE15:BF15"/>
    <mergeCell ref="BQ13:BR13"/>
    <mergeCell ref="A14:B14"/>
    <mergeCell ref="C14:D14"/>
    <mergeCell ref="E14:F14"/>
    <mergeCell ref="G14:H14"/>
    <mergeCell ref="I14:J14"/>
    <mergeCell ref="K14:L14"/>
    <mergeCell ref="M14:N14"/>
    <mergeCell ref="O14:P14"/>
    <mergeCell ref="Q14:R14"/>
    <mergeCell ref="AW13:AX13"/>
    <mergeCell ref="AY13:AZ13"/>
    <mergeCell ref="BI13:BJ13"/>
    <mergeCell ref="BK13:BL13"/>
    <mergeCell ref="BM13:BN13"/>
    <mergeCell ref="BO13:BP13"/>
    <mergeCell ref="AK13:AL13"/>
    <mergeCell ref="AM13:AN13"/>
    <mergeCell ref="AO13:AP13"/>
    <mergeCell ref="AQ13:AR13"/>
    <mergeCell ref="AS13:AT13"/>
    <mergeCell ref="AU13:AV13"/>
    <mergeCell ref="Y13:Z13"/>
    <mergeCell ref="AA13:AB13"/>
    <mergeCell ref="AC13:AD13"/>
    <mergeCell ref="AE13:AF13"/>
    <mergeCell ref="AG13:AH13"/>
    <mergeCell ref="AI13:AJ13"/>
    <mergeCell ref="M13:N13"/>
    <mergeCell ref="O13:P13"/>
    <mergeCell ref="Q13:R13"/>
    <mergeCell ref="S13:T13"/>
    <mergeCell ref="U13:V13"/>
    <mergeCell ref="W13:X13"/>
    <mergeCell ref="BK12:BL12"/>
    <mergeCell ref="BM12:BN12"/>
    <mergeCell ref="BO12:BP12"/>
    <mergeCell ref="BQ12:BR12"/>
    <mergeCell ref="A13:B13"/>
    <mergeCell ref="C13:D13"/>
    <mergeCell ref="E13:F13"/>
    <mergeCell ref="G13:H13"/>
    <mergeCell ref="I13:J13"/>
    <mergeCell ref="K13:L13"/>
    <mergeCell ref="AQ12:AR12"/>
    <mergeCell ref="AS12:AT12"/>
    <mergeCell ref="AU12:AV12"/>
    <mergeCell ref="AW12:AX12"/>
    <mergeCell ref="AY12:AZ12"/>
    <mergeCell ref="BI12:BJ12"/>
    <mergeCell ref="AE12:AF12"/>
    <mergeCell ref="AG12:AH12"/>
    <mergeCell ref="AI12:AJ12"/>
    <mergeCell ref="AK12:AL12"/>
    <mergeCell ref="AM12:AN12"/>
    <mergeCell ref="AO12:AP12"/>
    <mergeCell ref="S12:T12"/>
    <mergeCell ref="U12:V12"/>
    <mergeCell ref="W12:X12"/>
    <mergeCell ref="Y12:Z12"/>
    <mergeCell ref="AA12:AB12"/>
    <mergeCell ref="AC12:AD12"/>
    <mergeCell ref="BA13:BB13"/>
    <mergeCell ref="BC13:BD13"/>
    <mergeCell ref="A12:B12"/>
    <mergeCell ref="C12:D12"/>
    <mergeCell ref="E12:F12"/>
    <mergeCell ref="G12:H12"/>
    <mergeCell ref="I12:J12"/>
    <mergeCell ref="K12:L12"/>
    <mergeCell ref="M12:N12"/>
    <mergeCell ref="O12:P12"/>
    <mergeCell ref="Q12:R12"/>
    <mergeCell ref="AW11:AX11"/>
    <mergeCell ref="AY11:AZ11"/>
    <mergeCell ref="BI11:BJ11"/>
    <mergeCell ref="BK11:BL11"/>
    <mergeCell ref="BM11:BN11"/>
    <mergeCell ref="BO11:BP11"/>
    <mergeCell ref="AK11:AL11"/>
    <mergeCell ref="AM11:AN11"/>
    <mergeCell ref="AO11:AP11"/>
    <mergeCell ref="AQ11:AR11"/>
    <mergeCell ref="AS11:AT11"/>
    <mergeCell ref="AU11:AV11"/>
    <mergeCell ref="Y11:Z11"/>
    <mergeCell ref="AA11:AB11"/>
    <mergeCell ref="AC11:AD11"/>
    <mergeCell ref="AE11:AF11"/>
    <mergeCell ref="AG11:AH11"/>
    <mergeCell ref="AI11:AJ11"/>
    <mergeCell ref="M11:N11"/>
    <mergeCell ref="O11:P11"/>
    <mergeCell ref="Q11:R11"/>
    <mergeCell ref="S11:T11"/>
    <mergeCell ref="U11:V11"/>
    <mergeCell ref="W11:X11"/>
    <mergeCell ref="BK10:BL10"/>
    <mergeCell ref="BM10:BN10"/>
    <mergeCell ref="BO10:BP10"/>
    <mergeCell ref="BQ10:BR10"/>
    <mergeCell ref="A11:B11"/>
    <mergeCell ref="C11:D11"/>
    <mergeCell ref="E11:F11"/>
    <mergeCell ref="G11:H11"/>
    <mergeCell ref="I11:J11"/>
    <mergeCell ref="K11:L11"/>
    <mergeCell ref="AQ10:AR10"/>
    <mergeCell ref="AS10:AT10"/>
    <mergeCell ref="AU10:AV10"/>
    <mergeCell ref="AW10:AX10"/>
    <mergeCell ref="AY10:AZ10"/>
    <mergeCell ref="BI10:BJ10"/>
    <mergeCell ref="AE10:AF10"/>
    <mergeCell ref="AG10:AH10"/>
    <mergeCell ref="AI10:AJ10"/>
    <mergeCell ref="AK10:AL10"/>
    <mergeCell ref="AM10:AN10"/>
    <mergeCell ref="AO10:AP10"/>
    <mergeCell ref="S10:T10"/>
    <mergeCell ref="U10:V10"/>
    <mergeCell ref="W10:X10"/>
    <mergeCell ref="Y10:Z10"/>
    <mergeCell ref="AA10:AB10"/>
    <mergeCell ref="AC10:AD10"/>
    <mergeCell ref="BQ11:BR11"/>
    <mergeCell ref="A10:B10"/>
    <mergeCell ref="C10:D10"/>
    <mergeCell ref="E10:F10"/>
    <mergeCell ref="G10:H10"/>
    <mergeCell ref="I10:J10"/>
    <mergeCell ref="K10:L10"/>
    <mergeCell ref="M10:N10"/>
    <mergeCell ref="O10:P10"/>
    <mergeCell ref="Q10:R10"/>
    <mergeCell ref="AW9:AX9"/>
    <mergeCell ref="AY9:AZ9"/>
    <mergeCell ref="BI9:BJ9"/>
    <mergeCell ref="BK9:BL9"/>
    <mergeCell ref="BM9:BN9"/>
    <mergeCell ref="BO9:BP9"/>
    <mergeCell ref="AK9:AL9"/>
    <mergeCell ref="AM9:AN9"/>
    <mergeCell ref="AO9:AP9"/>
    <mergeCell ref="AQ9:AR9"/>
    <mergeCell ref="AS9:AT9"/>
    <mergeCell ref="AU9:AV9"/>
    <mergeCell ref="Y9:Z9"/>
    <mergeCell ref="AA9:AB9"/>
    <mergeCell ref="AC9:AD9"/>
    <mergeCell ref="AE9:AF9"/>
    <mergeCell ref="AG9:AH9"/>
    <mergeCell ref="AI9:AJ9"/>
    <mergeCell ref="M9:N9"/>
    <mergeCell ref="O9:P9"/>
    <mergeCell ref="Q9:R9"/>
    <mergeCell ref="S9:T9"/>
    <mergeCell ref="U9:V9"/>
    <mergeCell ref="W9:X9"/>
    <mergeCell ref="BK8:BL8"/>
    <mergeCell ref="BM8:BN8"/>
    <mergeCell ref="BO8:BP8"/>
    <mergeCell ref="BQ8:BR8"/>
    <mergeCell ref="A9:B9"/>
    <mergeCell ref="C9:D9"/>
    <mergeCell ref="E9:F9"/>
    <mergeCell ref="G9:H9"/>
    <mergeCell ref="I9:J9"/>
    <mergeCell ref="K9:L9"/>
    <mergeCell ref="AQ8:AR8"/>
    <mergeCell ref="AS8:AT8"/>
    <mergeCell ref="AU8:AV8"/>
    <mergeCell ref="AW8:AX8"/>
    <mergeCell ref="AY8:AZ8"/>
    <mergeCell ref="BI8:BJ8"/>
    <mergeCell ref="AE8:AF8"/>
    <mergeCell ref="AG8:AH8"/>
    <mergeCell ref="AI8:AJ8"/>
    <mergeCell ref="AK8:AL8"/>
    <mergeCell ref="AM8:AN8"/>
    <mergeCell ref="AO8:AP8"/>
    <mergeCell ref="S8:T8"/>
    <mergeCell ref="U8:V8"/>
    <mergeCell ref="W8:X8"/>
    <mergeCell ref="Y8:Z8"/>
    <mergeCell ref="AA8:AB8"/>
    <mergeCell ref="AC8:AD8"/>
    <mergeCell ref="BQ9:BR9"/>
    <mergeCell ref="A8:B8"/>
    <mergeCell ref="C8:D8"/>
    <mergeCell ref="E8:F8"/>
    <mergeCell ref="G8:H8"/>
    <mergeCell ref="I8:J8"/>
    <mergeCell ref="K8:L8"/>
    <mergeCell ref="M8:N8"/>
    <mergeCell ref="O8:P8"/>
    <mergeCell ref="Q8:R8"/>
    <mergeCell ref="AW7:AX7"/>
    <mergeCell ref="AY7:AZ7"/>
    <mergeCell ref="BI7:BJ7"/>
    <mergeCell ref="BK7:BL7"/>
    <mergeCell ref="BM7:BN7"/>
    <mergeCell ref="BO7:BP7"/>
    <mergeCell ref="AK7:AL7"/>
    <mergeCell ref="AM7:AN7"/>
    <mergeCell ref="AO7:AP7"/>
    <mergeCell ref="AQ7:AR7"/>
    <mergeCell ref="AS7:AT7"/>
    <mergeCell ref="AU7:AV7"/>
    <mergeCell ref="Y7:Z7"/>
    <mergeCell ref="AA7:AB7"/>
    <mergeCell ref="AC7:AD7"/>
    <mergeCell ref="AE7:AF7"/>
    <mergeCell ref="AG7:AH7"/>
    <mergeCell ref="AI7:AJ7"/>
    <mergeCell ref="M7:N7"/>
    <mergeCell ref="O7:P7"/>
    <mergeCell ref="Q7:R7"/>
    <mergeCell ref="S7:T7"/>
    <mergeCell ref="BA7:BB7"/>
    <mergeCell ref="BC7:BD7"/>
    <mergeCell ref="BE7:BF7"/>
    <mergeCell ref="BG7:BH7"/>
    <mergeCell ref="BM6:BN6"/>
    <mergeCell ref="BO6:BP6"/>
    <mergeCell ref="BQ6:BR6"/>
    <mergeCell ref="A7:B7"/>
    <mergeCell ref="C7:D7"/>
    <mergeCell ref="E7:F7"/>
    <mergeCell ref="G7:H7"/>
    <mergeCell ref="I7:J7"/>
    <mergeCell ref="K7:L7"/>
    <mergeCell ref="AQ6:AR6"/>
    <mergeCell ref="AS6:AT6"/>
    <mergeCell ref="AU6:AV6"/>
    <mergeCell ref="AW6:AX6"/>
    <mergeCell ref="AY6:AZ6"/>
    <mergeCell ref="BI6:BJ6"/>
    <mergeCell ref="AE6:AF6"/>
    <mergeCell ref="AG6:AH6"/>
    <mergeCell ref="AI6:AJ6"/>
    <mergeCell ref="AK6:AL6"/>
    <mergeCell ref="AM6:AN6"/>
    <mergeCell ref="AO6:AP6"/>
    <mergeCell ref="S6:T6"/>
    <mergeCell ref="U6:V6"/>
    <mergeCell ref="W6:X6"/>
    <mergeCell ref="Y6:Z6"/>
    <mergeCell ref="AA6:AB6"/>
    <mergeCell ref="AC6:AD6"/>
    <mergeCell ref="BQ7:BR7"/>
    <mergeCell ref="BA6:BB6"/>
    <mergeCell ref="BC6:BD6"/>
    <mergeCell ref="BE6:BF6"/>
    <mergeCell ref="BG6:BH6"/>
    <mergeCell ref="U7:V7"/>
    <mergeCell ref="W7:X7"/>
    <mergeCell ref="BK6:BL6"/>
    <mergeCell ref="A1:AD1"/>
    <mergeCell ref="A3:J3"/>
    <mergeCell ref="A4:B5"/>
    <mergeCell ref="C4:L4"/>
    <mergeCell ref="M4:V4"/>
    <mergeCell ref="W4:AF4"/>
    <mergeCell ref="Q5:R5"/>
    <mergeCell ref="S5:T5"/>
    <mergeCell ref="U5:V5"/>
    <mergeCell ref="W5:X5"/>
    <mergeCell ref="BA4:BH4"/>
    <mergeCell ref="BA5:BB5"/>
    <mergeCell ref="BC5:BD5"/>
    <mergeCell ref="BE5:BF5"/>
    <mergeCell ref="BG5:BH5"/>
    <mergeCell ref="A6:B6"/>
    <mergeCell ref="C6:D6"/>
    <mergeCell ref="E6:F6"/>
    <mergeCell ref="G6:H6"/>
    <mergeCell ref="I6:J6"/>
    <mergeCell ref="K6:L6"/>
    <mergeCell ref="M6:N6"/>
    <mergeCell ref="O6:P6"/>
    <mergeCell ref="Q6:R6"/>
    <mergeCell ref="AW5:AX5"/>
    <mergeCell ref="AY5:AZ5"/>
    <mergeCell ref="BI5:BJ5"/>
    <mergeCell ref="BK5:BL5"/>
    <mergeCell ref="AK5:AL5"/>
    <mergeCell ref="AG4:AP4"/>
    <mergeCell ref="AQ4:AZ4"/>
    <mergeCell ref="BI4:BR4"/>
    <mergeCell ref="C5:D5"/>
    <mergeCell ref="E5:F5"/>
    <mergeCell ref="G5:H5"/>
    <mergeCell ref="I5:J5"/>
    <mergeCell ref="K5:L5"/>
    <mergeCell ref="M5:N5"/>
    <mergeCell ref="O5:P5"/>
    <mergeCell ref="AM5:AN5"/>
    <mergeCell ref="AO5:AP5"/>
    <mergeCell ref="AQ5:AR5"/>
    <mergeCell ref="AS5:AT5"/>
    <mergeCell ref="AU5:AV5"/>
    <mergeCell ref="Y5:Z5"/>
    <mergeCell ref="AA5:AB5"/>
    <mergeCell ref="AC5:AD5"/>
    <mergeCell ref="AE5:AF5"/>
    <mergeCell ref="AG5:AH5"/>
    <mergeCell ref="AI5:AJ5"/>
    <mergeCell ref="BQ5:BR5"/>
    <mergeCell ref="BM5:BN5"/>
    <mergeCell ref="BO5:BP5"/>
    <mergeCell ref="BA8:BB8"/>
    <mergeCell ref="BC8:BD8"/>
    <mergeCell ref="BE8:BF8"/>
    <mergeCell ref="BG8:BH8"/>
    <mergeCell ref="BA9:BB9"/>
    <mergeCell ref="BC9:BD9"/>
    <mergeCell ref="BE9:BF9"/>
    <mergeCell ref="BG9:BH9"/>
    <mergeCell ref="BA10:BB10"/>
    <mergeCell ref="BC10:BD10"/>
    <mergeCell ref="BE10:BF10"/>
    <mergeCell ref="BG10:BH10"/>
    <mergeCell ref="BE13:BF13"/>
    <mergeCell ref="BG13:BH13"/>
    <mergeCell ref="BA14:BB14"/>
    <mergeCell ref="BC14:BD14"/>
    <mergeCell ref="BE14:BF14"/>
    <mergeCell ref="BG14:BH14"/>
    <mergeCell ref="BA11:BB11"/>
    <mergeCell ref="BC11:BD11"/>
    <mergeCell ref="BE11:BF11"/>
    <mergeCell ref="BG11:BH11"/>
    <mergeCell ref="BA12:BB12"/>
    <mergeCell ref="BC12:BD12"/>
    <mergeCell ref="BE12:BF12"/>
    <mergeCell ref="BG12:BH12"/>
    <mergeCell ref="BA16:BB16"/>
    <mergeCell ref="BC16:BD16"/>
    <mergeCell ref="BE16:BF16"/>
    <mergeCell ref="BG16:BH16"/>
    <mergeCell ref="BA17:BB17"/>
    <mergeCell ref="BC17:BD17"/>
    <mergeCell ref="BE17:BF17"/>
    <mergeCell ref="BG17:BH17"/>
    <mergeCell ref="BE18:BF18"/>
    <mergeCell ref="BG18:BH18"/>
    <mergeCell ref="BA19:BB19"/>
    <mergeCell ref="BC19:BD19"/>
    <mergeCell ref="BE19:BF19"/>
    <mergeCell ref="BG19:BH19"/>
    <mergeCell ref="BA20:BB20"/>
    <mergeCell ref="BC20:BD20"/>
    <mergeCell ref="BE20:BF20"/>
    <mergeCell ref="BG20:BH20"/>
    <mergeCell ref="BE21:BF21"/>
    <mergeCell ref="BG21:BH21"/>
    <mergeCell ref="BA22:BB22"/>
    <mergeCell ref="BC22:BD22"/>
    <mergeCell ref="BE22:BF22"/>
    <mergeCell ref="BG22:BH22"/>
    <mergeCell ref="BE23:BF23"/>
    <mergeCell ref="BG23:BH23"/>
    <mergeCell ref="BA24:BB24"/>
    <mergeCell ref="BC24:BD24"/>
    <mergeCell ref="BE24:BF24"/>
    <mergeCell ref="BG24:BH24"/>
    <mergeCell ref="BA25:BB25"/>
    <mergeCell ref="BC25:BD25"/>
    <mergeCell ref="BE25:BF25"/>
    <mergeCell ref="BG25:BH25"/>
    <mergeCell ref="BA26:BB26"/>
    <mergeCell ref="BC26:BD26"/>
    <mergeCell ref="BE26:BF26"/>
    <mergeCell ref="BG26:BH26"/>
    <mergeCell ref="BA27:BB27"/>
    <mergeCell ref="BC27:BD27"/>
    <mergeCell ref="BE27:BF27"/>
    <mergeCell ref="BG27:BH27"/>
    <mergeCell ref="BE28:BF28"/>
    <mergeCell ref="BG28:BH28"/>
    <mergeCell ref="BA29:BB29"/>
    <mergeCell ref="BC29:BD29"/>
    <mergeCell ref="BE29:BF29"/>
    <mergeCell ref="BG29:BH29"/>
    <mergeCell ref="BA30:BB30"/>
    <mergeCell ref="BC30:BD30"/>
    <mergeCell ref="BE30:BF30"/>
    <mergeCell ref="BG30:BH30"/>
    <mergeCell ref="BA31:BB31"/>
    <mergeCell ref="BC31:BD31"/>
    <mergeCell ref="BE31:BF31"/>
    <mergeCell ref="BG31:BH31"/>
    <mergeCell ref="BA32:BB32"/>
    <mergeCell ref="BC32:BD32"/>
    <mergeCell ref="BE32:BF32"/>
    <mergeCell ref="BG32:BH32"/>
    <mergeCell ref="BA33:BB33"/>
    <mergeCell ref="BC33:BD33"/>
    <mergeCell ref="BE33:BF33"/>
    <mergeCell ref="BG33:BH33"/>
    <mergeCell ref="BA34:BB34"/>
    <mergeCell ref="BC34:BD34"/>
    <mergeCell ref="BE34:BF34"/>
    <mergeCell ref="BG34:BH34"/>
    <mergeCell ref="BA35:BB35"/>
    <mergeCell ref="BC35:BD35"/>
    <mergeCell ref="BE35:BF35"/>
    <mergeCell ref="BG35:BH35"/>
    <mergeCell ref="BA38:BH38"/>
    <mergeCell ref="BA36:BB36"/>
    <mergeCell ref="BC36:BD36"/>
    <mergeCell ref="BE36:BF36"/>
    <mergeCell ref="BG36:BH36"/>
  </mergeCells>
  <conditionalFormatting sqref="C36:AF36">
    <cfRule type="cellIs" dxfId="4" priority="5" operator="equal">
      <formula>0</formula>
    </cfRule>
  </conditionalFormatting>
  <conditionalFormatting sqref="AG36:AP36">
    <cfRule type="cellIs" dxfId="3" priority="4" operator="equal">
      <formula>0</formula>
    </cfRule>
  </conditionalFormatting>
  <conditionalFormatting sqref="AQ36:BH36">
    <cfRule type="cellIs" dxfId="2" priority="3" operator="equal">
      <formula>0</formula>
    </cfRule>
  </conditionalFormatting>
  <conditionalFormatting sqref="BI36:BR36">
    <cfRule type="cellIs" dxfId="1" priority="2" operator="equal">
      <formula>0</formula>
    </cfRule>
  </conditionalFormatting>
  <conditionalFormatting sqref="C6:BR35">
    <cfRule type="cellIs" dxfId="0" priority="1" operator="notEqual">
      <formula>1</formula>
    </cfRule>
  </conditionalFormatting>
  <pageMargins left="0.26" right="0.47" top="0.31" bottom="0.31"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3"/>
  <sheetViews>
    <sheetView tabSelected="1" workbookViewId="0">
      <selection activeCell="S7" sqref="S7"/>
    </sheetView>
  </sheetViews>
  <sheetFormatPr defaultRowHeight="15" x14ac:dyDescent="0.25"/>
  <cols>
    <col min="1" max="1" width="4.7109375" style="1" customWidth="1"/>
    <col min="2" max="2" width="12.5703125" style="1" bestFit="1" customWidth="1"/>
    <col min="3" max="3" width="12.5703125" style="1" customWidth="1"/>
    <col min="4" max="16384" width="9.140625" style="1"/>
  </cols>
  <sheetData>
    <row r="1" spans="1:17" ht="15.75" x14ac:dyDescent="0.25">
      <c r="A1" s="2" t="s">
        <v>338</v>
      </c>
    </row>
    <row r="3" spans="1:17" ht="19.5" thickBot="1" x14ac:dyDescent="0.35">
      <c r="B3" s="533" t="s">
        <v>337</v>
      </c>
      <c r="C3" s="3"/>
      <c r="D3" s="2"/>
    </row>
    <row r="4" spans="1:17" ht="70.5" customHeight="1" x14ac:dyDescent="0.25">
      <c r="B4" s="525" t="s">
        <v>13</v>
      </c>
      <c r="C4" s="523" t="s">
        <v>19</v>
      </c>
      <c r="D4" s="522" t="s">
        <v>316</v>
      </c>
      <c r="E4" s="522"/>
      <c r="F4" s="527" t="s">
        <v>15</v>
      </c>
      <c r="G4" s="527"/>
      <c r="H4" s="523" t="s">
        <v>20</v>
      </c>
      <c r="I4" s="522" t="s">
        <v>16</v>
      </c>
      <c r="J4" s="528"/>
      <c r="K4" s="522" t="s">
        <v>17</v>
      </c>
      <c r="L4" s="528"/>
      <c r="M4" s="527" t="s">
        <v>18</v>
      </c>
      <c r="N4" s="527"/>
      <c r="O4" s="523" t="s">
        <v>21</v>
      </c>
      <c r="P4" s="522" t="s">
        <v>33</v>
      </c>
      <c r="Q4" s="522"/>
    </row>
    <row r="5" spans="1:17" ht="17.25" thickBot="1" x14ac:dyDescent="0.3">
      <c r="B5" s="526"/>
      <c r="C5" s="524"/>
      <c r="D5" s="178" t="s">
        <v>1</v>
      </c>
      <c r="E5" s="178" t="s">
        <v>0</v>
      </c>
      <c r="F5" s="178" t="s">
        <v>1</v>
      </c>
      <c r="G5" s="178" t="s">
        <v>0</v>
      </c>
      <c r="H5" s="524"/>
      <c r="I5" s="178" t="s">
        <v>1</v>
      </c>
      <c r="J5" s="178" t="s">
        <v>0</v>
      </c>
      <c r="K5" s="178" t="s">
        <v>1</v>
      </c>
      <c r="L5" s="178" t="s">
        <v>0</v>
      </c>
      <c r="M5" s="178" t="s">
        <v>1</v>
      </c>
      <c r="N5" s="178" t="s">
        <v>0</v>
      </c>
      <c r="O5" s="524"/>
      <c r="P5" s="178" t="s">
        <v>1</v>
      </c>
      <c r="Q5" s="178" t="s">
        <v>0</v>
      </c>
    </row>
    <row r="6" spans="1:17" ht="15.75" thickTop="1" x14ac:dyDescent="0.25">
      <c r="B6" s="10" t="s">
        <v>2</v>
      </c>
      <c r="C6" s="10"/>
      <c r="D6" s="10"/>
      <c r="E6" s="194" t="str">
        <f>IF(OR(C6="",C6=0),"",IF(D6="",0,D6/C6))</f>
        <v/>
      </c>
      <c r="F6" s="10"/>
      <c r="G6" s="194" t="str">
        <f>IF(OR(C6="",C6=0),"",IF(F6="",0,F6/C6))</f>
        <v/>
      </c>
      <c r="H6" s="10"/>
      <c r="I6" s="10"/>
      <c r="J6" s="194" t="str">
        <f>IF(OR(H6="",H6=0),"",IF(I6="",0,I6/H6))</f>
        <v/>
      </c>
      <c r="K6" s="10"/>
      <c r="L6" s="194" t="str">
        <f>IF(OR(H6="",H6=0),"",IF(K6="",0,K6/H6))</f>
        <v/>
      </c>
      <c r="M6" s="10"/>
      <c r="N6" s="194" t="str">
        <f>IF(OR(H6="",H6=0),"",IF(M6="",0,M6/H6))</f>
        <v/>
      </c>
      <c r="O6" s="10"/>
      <c r="P6" s="10"/>
      <c r="Q6" s="194" t="str">
        <f>IF(OR(O6="",O6=0),"",IF(P6="",0,P6/O6))</f>
        <v/>
      </c>
    </row>
    <row r="7" spans="1:17" x14ac:dyDescent="0.25">
      <c r="B7" s="4" t="s">
        <v>3</v>
      </c>
      <c r="C7" s="4"/>
      <c r="D7" s="4"/>
      <c r="E7" s="195" t="str">
        <f t="shared" ref="E7:E17" si="0">IF(OR(C7="",C7=0),"",IF(D7="",0,D7/C7))</f>
        <v/>
      </c>
      <c r="F7" s="4"/>
      <c r="G7" s="195" t="str">
        <f t="shared" ref="G7:G17" si="1">IF(OR(C7="",C7=0),"",IF(F7="",0,F7/C7))</f>
        <v/>
      </c>
      <c r="H7" s="4"/>
      <c r="I7" s="4"/>
      <c r="J7" s="194" t="str">
        <f t="shared" ref="J7:N17" si="2">IF(OR(H7="",H7=0),"",IF(I7="",0,I7/H7))</f>
        <v/>
      </c>
      <c r="K7" s="4"/>
      <c r="L7" s="194" t="str">
        <f t="shared" ref="L7:L17" si="3">IF(OR(H7="",H7=0),"",IF(K7="",0,K7/H7))</f>
        <v/>
      </c>
      <c r="M7" s="4"/>
      <c r="N7" s="194" t="str">
        <f t="shared" ref="N7:N17" si="4">IF(OR(H7="",H7=0),"",IF(M7="",0,M7/H7))</f>
        <v/>
      </c>
      <c r="O7" s="4"/>
      <c r="P7" s="4"/>
      <c r="Q7" s="194" t="str">
        <f t="shared" ref="Q7:Q17" si="5">IF(OR(O7="",O7=0),"",IF(P7="",0,P7/O7))</f>
        <v/>
      </c>
    </row>
    <row r="8" spans="1:17" x14ac:dyDescent="0.25">
      <c r="B8" s="4" t="s">
        <v>4</v>
      </c>
      <c r="C8" s="4"/>
      <c r="D8" s="4"/>
      <c r="E8" s="195" t="str">
        <f t="shared" si="0"/>
        <v/>
      </c>
      <c r="F8" s="4"/>
      <c r="G8" s="195" t="str">
        <f t="shared" si="1"/>
        <v/>
      </c>
      <c r="H8" s="4"/>
      <c r="I8" s="4"/>
      <c r="J8" s="194" t="str">
        <f t="shared" si="2"/>
        <v/>
      </c>
      <c r="K8" s="4"/>
      <c r="L8" s="194" t="str">
        <f t="shared" si="3"/>
        <v/>
      </c>
      <c r="M8" s="4"/>
      <c r="N8" s="194" t="str">
        <f t="shared" si="4"/>
        <v/>
      </c>
      <c r="O8" s="4"/>
      <c r="P8" s="4"/>
      <c r="Q8" s="194" t="str">
        <f t="shared" si="5"/>
        <v/>
      </c>
    </row>
    <row r="9" spans="1:17" x14ac:dyDescent="0.25">
      <c r="B9" s="4" t="s">
        <v>5</v>
      </c>
      <c r="C9" s="4"/>
      <c r="D9" s="4"/>
      <c r="E9" s="195" t="str">
        <f t="shared" si="0"/>
        <v/>
      </c>
      <c r="F9" s="4"/>
      <c r="G9" s="195" t="str">
        <f t="shared" si="1"/>
        <v/>
      </c>
      <c r="H9" s="4"/>
      <c r="I9" s="4"/>
      <c r="J9" s="194" t="str">
        <f t="shared" si="2"/>
        <v/>
      </c>
      <c r="K9" s="4"/>
      <c r="L9" s="194" t="str">
        <f t="shared" si="3"/>
        <v/>
      </c>
      <c r="M9" s="4"/>
      <c r="N9" s="194" t="str">
        <f t="shared" si="4"/>
        <v/>
      </c>
      <c r="O9" s="4"/>
      <c r="P9" s="4"/>
      <c r="Q9" s="194" t="str">
        <f t="shared" si="5"/>
        <v/>
      </c>
    </row>
    <row r="10" spans="1:17" x14ac:dyDescent="0.25">
      <c r="B10" s="4" t="s">
        <v>6</v>
      </c>
      <c r="C10" s="4"/>
      <c r="D10" s="4"/>
      <c r="E10" s="195" t="str">
        <f t="shared" si="0"/>
        <v/>
      </c>
      <c r="F10" s="4"/>
      <c r="G10" s="195" t="str">
        <f t="shared" si="1"/>
        <v/>
      </c>
      <c r="H10" s="4"/>
      <c r="I10" s="4"/>
      <c r="J10" s="194" t="str">
        <f t="shared" si="2"/>
        <v/>
      </c>
      <c r="K10" s="4"/>
      <c r="L10" s="194" t="str">
        <f t="shared" si="3"/>
        <v/>
      </c>
      <c r="M10" s="4"/>
      <c r="N10" s="194" t="str">
        <f t="shared" si="4"/>
        <v/>
      </c>
      <c r="O10" s="4"/>
      <c r="P10" s="4"/>
      <c r="Q10" s="194" t="str">
        <f t="shared" si="5"/>
        <v/>
      </c>
    </row>
    <row r="11" spans="1:17" x14ac:dyDescent="0.25">
      <c r="B11" s="4" t="s">
        <v>7</v>
      </c>
      <c r="C11" s="4"/>
      <c r="D11" s="4"/>
      <c r="E11" s="195" t="str">
        <f t="shared" si="0"/>
        <v/>
      </c>
      <c r="F11" s="4"/>
      <c r="G11" s="195" t="str">
        <f t="shared" si="1"/>
        <v/>
      </c>
      <c r="H11" s="4"/>
      <c r="I11" s="4"/>
      <c r="J11" s="194" t="str">
        <f t="shared" si="2"/>
        <v/>
      </c>
      <c r="K11" s="4"/>
      <c r="L11" s="194" t="str">
        <f t="shared" si="3"/>
        <v/>
      </c>
      <c r="M11" s="4"/>
      <c r="N11" s="194" t="str">
        <f>IF(OR(H11="",H11=0),"",IF(M11="",0,M11/H11))</f>
        <v/>
      </c>
      <c r="O11" s="4"/>
      <c r="P11" s="4"/>
      <c r="Q11" s="194" t="str">
        <f t="shared" si="5"/>
        <v/>
      </c>
    </row>
    <row r="12" spans="1:17" x14ac:dyDescent="0.25">
      <c r="B12" s="4" t="s">
        <v>8</v>
      </c>
      <c r="C12" s="4"/>
      <c r="D12" s="4"/>
      <c r="E12" s="195" t="str">
        <f t="shared" si="0"/>
        <v/>
      </c>
      <c r="F12" s="4"/>
      <c r="G12" s="195" t="str">
        <f t="shared" si="1"/>
        <v/>
      </c>
      <c r="H12" s="4"/>
      <c r="I12" s="4"/>
      <c r="J12" s="194" t="str">
        <f t="shared" si="2"/>
        <v/>
      </c>
      <c r="K12" s="4"/>
      <c r="L12" s="194" t="str">
        <f t="shared" si="3"/>
        <v/>
      </c>
      <c r="M12" s="4"/>
      <c r="N12" s="194" t="str">
        <f t="shared" si="4"/>
        <v/>
      </c>
      <c r="O12" s="4"/>
      <c r="P12" s="4"/>
      <c r="Q12" s="194" t="str">
        <f t="shared" si="5"/>
        <v/>
      </c>
    </row>
    <row r="13" spans="1:17" x14ac:dyDescent="0.25">
      <c r="B13" s="4" t="s">
        <v>9</v>
      </c>
      <c r="C13" s="4"/>
      <c r="D13" s="4"/>
      <c r="E13" s="195" t="str">
        <f t="shared" si="0"/>
        <v/>
      </c>
      <c r="F13" s="4"/>
      <c r="G13" s="195" t="str">
        <f t="shared" si="1"/>
        <v/>
      </c>
      <c r="H13" s="4"/>
      <c r="I13" s="4"/>
      <c r="J13" s="194" t="str">
        <f t="shared" si="2"/>
        <v/>
      </c>
      <c r="K13" s="4"/>
      <c r="L13" s="194" t="str">
        <f t="shared" si="3"/>
        <v/>
      </c>
      <c r="M13" s="4"/>
      <c r="N13" s="194" t="str">
        <f t="shared" si="4"/>
        <v/>
      </c>
      <c r="O13" s="4"/>
      <c r="P13" s="4"/>
      <c r="Q13" s="194" t="str">
        <f t="shared" si="5"/>
        <v/>
      </c>
    </row>
    <row r="14" spans="1:17" x14ac:dyDescent="0.25">
      <c r="B14" s="4" t="s">
        <v>10</v>
      </c>
      <c r="C14" s="4"/>
      <c r="D14" s="4"/>
      <c r="E14" s="195" t="str">
        <f t="shared" si="0"/>
        <v/>
      </c>
      <c r="F14" s="4"/>
      <c r="G14" s="195" t="str">
        <f t="shared" si="1"/>
        <v/>
      </c>
      <c r="H14" s="4"/>
      <c r="I14" s="4"/>
      <c r="J14" s="194" t="str">
        <f t="shared" si="2"/>
        <v/>
      </c>
      <c r="K14" s="4"/>
      <c r="L14" s="194" t="str">
        <f t="shared" si="3"/>
        <v/>
      </c>
      <c r="M14" s="4"/>
      <c r="N14" s="194" t="str">
        <f t="shared" si="4"/>
        <v/>
      </c>
      <c r="O14" s="4"/>
      <c r="P14" s="4"/>
      <c r="Q14" s="194" t="str">
        <f t="shared" si="5"/>
        <v/>
      </c>
    </row>
    <row r="15" spans="1:17" x14ac:dyDescent="0.25">
      <c r="B15" s="4" t="s">
        <v>11</v>
      </c>
      <c r="C15" s="4"/>
      <c r="D15" s="4"/>
      <c r="E15" s="195" t="str">
        <f t="shared" si="0"/>
        <v/>
      </c>
      <c r="F15" s="4"/>
      <c r="G15" s="195" t="str">
        <f t="shared" si="1"/>
        <v/>
      </c>
      <c r="H15" s="4"/>
      <c r="I15" s="4"/>
      <c r="J15" s="194" t="str">
        <f>IF(OR(H15="",H15=0),"",IF(I15="",0,I15/H15))</f>
        <v/>
      </c>
      <c r="K15" s="4"/>
      <c r="L15" s="194" t="str">
        <f t="shared" si="3"/>
        <v/>
      </c>
      <c r="M15" s="4"/>
      <c r="N15" s="194" t="str">
        <f t="shared" si="4"/>
        <v/>
      </c>
      <c r="O15" s="4"/>
      <c r="P15" s="4"/>
      <c r="Q15" s="194" t="str">
        <f>IF(OR(O15="",O15=0),"",IF(P15="",0,P15/O15))</f>
        <v/>
      </c>
    </row>
    <row r="16" spans="1:17" ht="15.75" thickBot="1" x14ac:dyDescent="0.3">
      <c r="B16" s="118" t="s">
        <v>12</v>
      </c>
      <c r="C16" s="118"/>
      <c r="D16" s="118"/>
      <c r="E16" s="532" t="str">
        <f t="shared" si="0"/>
        <v/>
      </c>
      <c r="F16" s="118"/>
      <c r="G16" s="532" t="str">
        <f t="shared" si="1"/>
        <v/>
      </c>
      <c r="H16" s="118"/>
      <c r="I16" s="118"/>
      <c r="J16" s="194" t="str">
        <f t="shared" si="2"/>
        <v/>
      </c>
      <c r="K16" s="118"/>
      <c r="L16" s="194" t="str">
        <f t="shared" si="3"/>
        <v/>
      </c>
      <c r="M16" s="118"/>
      <c r="N16" s="194" t="str">
        <f t="shared" si="4"/>
        <v/>
      </c>
      <c r="O16" s="118"/>
      <c r="P16" s="118"/>
      <c r="Q16" s="194" t="str">
        <f t="shared" si="5"/>
        <v/>
      </c>
    </row>
    <row r="17" spans="2:17" ht="15.75" thickBot="1" x14ac:dyDescent="0.3">
      <c r="B17" s="201" t="s">
        <v>14</v>
      </c>
      <c r="C17" s="199">
        <f>SUM(C6:C16)</f>
        <v>0</v>
      </c>
      <c r="D17" s="199">
        <f>SUM(D6:D16)</f>
        <v>0</v>
      </c>
      <c r="E17" s="531" t="str">
        <f t="shared" si="0"/>
        <v/>
      </c>
      <c r="F17" s="199"/>
      <c r="G17" s="531" t="str">
        <f t="shared" si="1"/>
        <v/>
      </c>
      <c r="H17" s="199">
        <f>SUM(H6:H16)</f>
        <v>0</v>
      </c>
      <c r="I17" s="199">
        <f>SUM(I6:I16)</f>
        <v>0</v>
      </c>
      <c r="J17" s="531" t="str">
        <f t="shared" si="2"/>
        <v/>
      </c>
      <c r="K17" s="199">
        <f>SUM(K6:K16)</f>
        <v>0</v>
      </c>
      <c r="L17" s="531" t="str">
        <f t="shared" si="3"/>
        <v/>
      </c>
      <c r="M17" s="199">
        <f>SUM(M6:M16)</f>
        <v>0</v>
      </c>
      <c r="N17" s="531" t="str">
        <f t="shared" si="4"/>
        <v/>
      </c>
      <c r="O17" s="199">
        <f>SUM(O6:O16)</f>
        <v>0</v>
      </c>
      <c r="P17" s="199">
        <f>SUM(P6:P16)</f>
        <v>0</v>
      </c>
      <c r="Q17" s="531" t="str">
        <f t="shared" si="5"/>
        <v/>
      </c>
    </row>
    <row r="19" spans="2:17" ht="15.75" thickBot="1" x14ac:dyDescent="0.3"/>
    <row r="20" spans="2:17" ht="95.25" customHeight="1" x14ac:dyDescent="0.25">
      <c r="B20" s="516" t="s">
        <v>13</v>
      </c>
      <c r="C20" s="518" t="s">
        <v>22</v>
      </c>
      <c r="D20" s="514" t="s">
        <v>340</v>
      </c>
      <c r="E20" s="519"/>
      <c r="F20" s="513" t="s">
        <v>339</v>
      </c>
      <c r="G20" s="513"/>
      <c r="H20" s="514" t="s">
        <v>23</v>
      </c>
      <c r="I20" s="511" t="s">
        <v>341</v>
      </c>
      <c r="J20" s="511"/>
      <c r="K20" s="520" t="s">
        <v>24</v>
      </c>
      <c r="L20" s="511" t="s">
        <v>25</v>
      </c>
      <c r="M20" s="512"/>
    </row>
    <row r="21" spans="2:17" ht="15.75" thickBot="1" x14ac:dyDescent="0.3">
      <c r="B21" s="517"/>
      <c r="C21" s="517"/>
      <c r="D21" s="200" t="s">
        <v>1</v>
      </c>
      <c r="E21" s="200" t="s">
        <v>0</v>
      </c>
      <c r="F21" s="179" t="s">
        <v>1</v>
      </c>
      <c r="G21" s="179" t="s">
        <v>0</v>
      </c>
      <c r="H21" s="515"/>
      <c r="I21" s="179" t="s">
        <v>1</v>
      </c>
      <c r="J21" s="179" t="s">
        <v>0</v>
      </c>
      <c r="K21" s="521"/>
      <c r="L21" s="179" t="s">
        <v>1</v>
      </c>
      <c r="M21" s="179" t="s">
        <v>0</v>
      </c>
    </row>
    <row r="22" spans="2:17" ht="15.75" thickTop="1" x14ac:dyDescent="0.25">
      <c r="B22" s="10" t="s">
        <v>2</v>
      </c>
      <c r="C22" s="10"/>
      <c r="D22" s="10"/>
      <c r="E22" s="194" t="str">
        <f t="shared" ref="E22:G32" si="6">IF(OR(C22="",C22=0),"",IF(D22="",0,D22/C22))</f>
        <v/>
      </c>
      <c r="F22" s="10"/>
      <c r="G22" s="194" t="str">
        <f>IF(OR(C22="",C22=0),"",IF(F22="",0,F22/C22))</f>
        <v/>
      </c>
      <c r="H22" s="10"/>
      <c r="I22" s="10"/>
      <c r="J22" s="194" t="str">
        <f>IF(OR(H22="",H22=0),"",IF(I22="",0,I22/H22))</f>
        <v/>
      </c>
      <c r="K22" s="10"/>
      <c r="L22" s="10"/>
      <c r="M22" s="194" t="str">
        <f>IF(OR(K22="",K22=0),"",IF(L22="",0,L22/K22))</f>
        <v/>
      </c>
    </row>
    <row r="23" spans="2:17" x14ac:dyDescent="0.25">
      <c r="B23" s="4" t="s">
        <v>3</v>
      </c>
      <c r="C23" s="4"/>
      <c r="D23" s="4"/>
      <c r="E23" s="195" t="str">
        <f t="shared" si="6"/>
        <v/>
      </c>
      <c r="F23" s="4"/>
      <c r="G23" s="195" t="str">
        <f t="shared" ref="G23:G33" si="7">IF(OR(C23="",C23=0),"",IF(F23="",0,F23/C23))</f>
        <v/>
      </c>
      <c r="H23" s="4"/>
      <c r="I23" s="4"/>
      <c r="J23" s="195" t="str">
        <f t="shared" ref="J23:J33" si="8">IF(OR(H23="",H23=0),"",IF(I23="",0,I23/H23))</f>
        <v/>
      </c>
      <c r="K23" s="4"/>
      <c r="L23" s="4"/>
      <c r="M23" s="195" t="str">
        <f t="shared" ref="M23:M33" si="9">IF(OR(K23="",K23=0),"",IF(L23="",0,L23/K23))</f>
        <v/>
      </c>
    </row>
    <row r="24" spans="2:17" x14ac:dyDescent="0.25">
      <c r="B24" s="4" t="s">
        <v>4</v>
      </c>
      <c r="C24" s="4"/>
      <c r="D24" s="4"/>
      <c r="E24" s="195" t="str">
        <f t="shared" si="6"/>
        <v/>
      </c>
      <c r="F24" s="4"/>
      <c r="G24" s="195" t="str">
        <f t="shared" si="7"/>
        <v/>
      </c>
      <c r="H24" s="4"/>
      <c r="I24" s="4"/>
      <c r="J24" s="195" t="str">
        <f t="shared" si="8"/>
        <v/>
      </c>
      <c r="K24" s="4"/>
      <c r="L24" s="4"/>
      <c r="M24" s="195" t="str">
        <f t="shared" si="9"/>
        <v/>
      </c>
    </row>
    <row r="25" spans="2:17" x14ac:dyDescent="0.25">
      <c r="B25" s="4" t="s">
        <v>5</v>
      </c>
      <c r="C25" s="4"/>
      <c r="D25" s="4"/>
      <c r="E25" s="195" t="str">
        <f t="shared" si="6"/>
        <v/>
      </c>
      <c r="F25" s="4"/>
      <c r="G25" s="195" t="str">
        <f t="shared" si="7"/>
        <v/>
      </c>
      <c r="H25" s="4"/>
      <c r="I25" s="4"/>
      <c r="J25" s="195" t="str">
        <f t="shared" si="8"/>
        <v/>
      </c>
      <c r="K25" s="4"/>
      <c r="L25" s="4"/>
      <c r="M25" s="195" t="str">
        <f t="shared" si="9"/>
        <v/>
      </c>
    </row>
    <row r="26" spans="2:17" x14ac:dyDescent="0.25">
      <c r="B26" s="4" t="s">
        <v>6</v>
      </c>
      <c r="C26" s="4"/>
      <c r="D26" s="4"/>
      <c r="E26" s="195" t="str">
        <f t="shared" si="6"/>
        <v/>
      </c>
      <c r="F26" s="4"/>
      <c r="G26" s="195" t="str">
        <f t="shared" si="7"/>
        <v/>
      </c>
      <c r="H26" s="4"/>
      <c r="I26" s="4"/>
      <c r="J26" s="195" t="str">
        <f t="shared" si="8"/>
        <v/>
      </c>
      <c r="K26" s="4"/>
      <c r="L26" s="4"/>
      <c r="M26" s="195" t="str">
        <f t="shared" si="9"/>
        <v/>
      </c>
    </row>
    <row r="27" spans="2:17" x14ac:dyDescent="0.25">
      <c r="B27" s="4" t="s">
        <v>7</v>
      </c>
      <c r="C27" s="4"/>
      <c r="D27" s="4"/>
      <c r="E27" s="195" t="str">
        <f t="shared" si="6"/>
        <v/>
      </c>
      <c r="F27" s="4"/>
      <c r="G27" s="195" t="str">
        <f t="shared" si="7"/>
        <v/>
      </c>
      <c r="H27" s="4"/>
      <c r="I27" s="4"/>
      <c r="J27" s="195" t="str">
        <f>IF(OR(H27="",H27=0),"",IF(I27="",0,I27/H27))</f>
        <v/>
      </c>
      <c r="K27" s="4"/>
      <c r="L27" s="4"/>
      <c r="M27" s="195" t="str">
        <f>IF(OR(K27="",K27=0),"",IF(L27="",0,L27/K27))</f>
        <v/>
      </c>
    </row>
    <row r="28" spans="2:17" x14ac:dyDescent="0.25">
      <c r="B28" s="4" t="s">
        <v>8</v>
      </c>
      <c r="C28" s="4"/>
      <c r="D28" s="4"/>
      <c r="E28" s="195" t="str">
        <f t="shared" si="6"/>
        <v/>
      </c>
      <c r="F28" s="4"/>
      <c r="G28" s="195" t="str">
        <f t="shared" si="7"/>
        <v/>
      </c>
      <c r="H28" s="4"/>
      <c r="I28" s="4"/>
      <c r="J28" s="195" t="str">
        <f t="shared" si="8"/>
        <v/>
      </c>
      <c r="K28" s="4"/>
      <c r="L28" s="4"/>
      <c r="M28" s="195" t="str">
        <f t="shared" si="9"/>
        <v/>
      </c>
    </row>
    <row r="29" spans="2:17" x14ac:dyDescent="0.25">
      <c r="B29" s="4" t="s">
        <v>9</v>
      </c>
      <c r="C29" s="4"/>
      <c r="D29" s="4"/>
      <c r="E29" s="195" t="str">
        <f t="shared" si="6"/>
        <v/>
      </c>
      <c r="F29" s="4"/>
      <c r="G29" s="195" t="str">
        <f t="shared" si="7"/>
        <v/>
      </c>
      <c r="H29" s="4"/>
      <c r="I29" s="4"/>
      <c r="J29" s="195" t="str">
        <f t="shared" si="8"/>
        <v/>
      </c>
      <c r="K29" s="4"/>
      <c r="L29" s="4"/>
      <c r="M29" s="195" t="str">
        <f t="shared" si="9"/>
        <v/>
      </c>
    </row>
    <row r="30" spans="2:17" x14ac:dyDescent="0.25">
      <c r="B30" s="4" t="s">
        <v>10</v>
      </c>
      <c r="C30" s="4"/>
      <c r="D30" s="4"/>
      <c r="E30" s="195" t="str">
        <f t="shared" si="6"/>
        <v/>
      </c>
      <c r="F30" s="4"/>
      <c r="G30" s="195" t="str">
        <f t="shared" si="7"/>
        <v/>
      </c>
      <c r="H30" s="4"/>
      <c r="I30" s="4"/>
      <c r="J30" s="195" t="str">
        <f t="shared" si="8"/>
        <v/>
      </c>
      <c r="K30" s="4"/>
      <c r="L30" s="4"/>
      <c r="M30" s="195" t="str">
        <f t="shared" si="9"/>
        <v/>
      </c>
    </row>
    <row r="31" spans="2:17" x14ac:dyDescent="0.25">
      <c r="B31" s="4" t="s">
        <v>11</v>
      </c>
      <c r="C31" s="4"/>
      <c r="D31" s="4"/>
      <c r="E31" s="195" t="str">
        <f t="shared" si="6"/>
        <v/>
      </c>
      <c r="F31" s="4"/>
      <c r="G31" s="195" t="str">
        <f t="shared" si="7"/>
        <v/>
      </c>
      <c r="H31" s="4"/>
      <c r="I31" s="4"/>
      <c r="J31" s="195" t="str">
        <f t="shared" si="8"/>
        <v/>
      </c>
      <c r="K31" s="4"/>
      <c r="L31" s="4"/>
      <c r="M31" s="195" t="str">
        <f t="shared" si="9"/>
        <v/>
      </c>
    </row>
    <row r="32" spans="2:17" ht="15.75" thickBot="1" x14ac:dyDescent="0.3">
      <c r="B32" s="118" t="s">
        <v>12</v>
      </c>
      <c r="C32" s="118"/>
      <c r="D32" s="118"/>
      <c r="E32" s="532" t="str">
        <f t="shared" si="6"/>
        <v/>
      </c>
      <c r="F32" s="118"/>
      <c r="G32" s="532" t="str">
        <f t="shared" si="7"/>
        <v/>
      </c>
      <c r="H32" s="118"/>
      <c r="I32" s="118"/>
      <c r="J32" s="532" t="str">
        <f t="shared" si="8"/>
        <v/>
      </c>
      <c r="K32" s="118"/>
      <c r="L32" s="118"/>
      <c r="M32" s="532" t="str">
        <f t="shared" si="9"/>
        <v/>
      </c>
    </row>
    <row r="33" spans="2:13" ht="15.75" thickBot="1" x14ac:dyDescent="0.3">
      <c r="B33" s="201" t="s">
        <v>14</v>
      </c>
      <c r="C33" s="199">
        <f>SUM(C22:C32)</f>
        <v>0</v>
      </c>
      <c r="D33" s="199">
        <f>SUM(D22:D32)</f>
        <v>0</v>
      </c>
      <c r="E33" s="531" t="str">
        <f>IF(OR(C33="",C33=0),"",IF(D33="",0,D33/C33))</f>
        <v/>
      </c>
      <c r="F33" s="199">
        <f>SUM(F22:F32)</f>
        <v>0</v>
      </c>
      <c r="G33" s="531" t="str">
        <f t="shared" si="7"/>
        <v/>
      </c>
      <c r="H33" s="199">
        <f>SUM(H22:H32)</f>
        <v>0</v>
      </c>
      <c r="I33" s="199">
        <f>SUM(I22:I32)</f>
        <v>0</v>
      </c>
      <c r="J33" s="531" t="str">
        <f t="shared" si="8"/>
        <v/>
      </c>
      <c r="K33" s="199">
        <f t="shared" ref="K33:L33" si="10">SUM(K22:K32)</f>
        <v>0</v>
      </c>
      <c r="L33" s="199">
        <f t="shared" si="10"/>
        <v>0</v>
      </c>
      <c r="M33" s="531" t="str">
        <f t="shared" si="9"/>
        <v/>
      </c>
    </row>
  </sheetData>
  <mergeCells count="18">
    <mergeCell ref="P4:Q4"/>
    <mergeCell ref="C4:C5"/>
    <mergeCell ref="H4:H5"/>
    <mergeCell ref="O4:O5"/>
    <mergeCell ref="B4:B5"/>
    <mergeCell ref="D4:E4"/>
    <mergeCell ref="F4:G4"/>
    <mergeCell ref="I4:J4"/>
    <mergeCell ref="K4:L4"/>
    <mergeCell ref="M4:N4"/>
    <mergeCell ref="L20:M20"/>
    <mergeCell ref="F20:G20"/>
    <mergeCell ref="H20:H21"/>
    <mergeCell ref="B20:B21"/>
    <mergeCell ref="C20:C21"/>
    <mergeCell ref="D20:E20"/>
    <mergeCell ref="I20:J20"/>
    <mergeCell ref="K20:K2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5" x14ac:dyDescent="0.25"/>
  <cols>
    <col min="1" max="1" width="23.7109375" customWidth="1"/>
    <col min="3" max="4" width="9.7109375" bestFit="1" customWidth="1"/>
    <col min="5" max="5" width="9.28515625" customWidth="1"/>
  </cols>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35"/>
  <sheetViews>
    <sheetView showGridLines="0" workbookViewId="0">
      <selection activeCell="C133" sqref="C133:C135"/>
    </sheetView>
  </sheetViews>
  <sheetFormatPr defaultRowHeight="15" x14ac:dyDescent="0.25"/>
  <cols>
    <col min="1" max="1" width="2" customWidth="1"/>
    <col min="2" max="2" width="12.140625" bestFit="1" customWidth="1"/>
    <col min="3" max="3" width="6" bestFit="1" customWidth="1"/>
    <col min="4" max="4" width="6.7109375" customWidth="1"/>
    <col min="5" max="5" width="8" bestFit="1" customWidth="1"/>
    <col min="6" max="27" width="6.7109375" customWidth="1"/>
  </cols>
  <sheetData>
    <row r="1" spans="1:31" ht="15.75" x14ac:dyDescent="0.25">
      <c r="A1" s="221" t="s">
        <v>47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row>
    <row r="2" spans="1:31" ht="16.5" x14ac:dyDescent="0.25">
      <c r="A2" s="248" t="s">
        <v>144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row>
    <row r="3" spans="1:31" ht="17.25" customHeight="1" thickBot="1" x14ac:dyDescent="0.3">
      <c r="A3" s="259" t="s">
        <v>135</v>
      </c>
      <c r="B3" s="259"/>
      <c r="C3" s="259"/>
      <c r="D3" s="23"/>
      <c r="E3" s="23"/>
      <c r="F3" s="23"/>
      <c r="G3" s="23"/>
      <c r="H3" s="23"/>
      <c r="I3" s="23"/>
      <c r="J3" s="23"/>
      <c r="K3" s="23"/>
      <c r="L3" s="23"/>
      <c r="M3" s="23"/>
      <c r="N3" s="23"/>
      <c r="O3" s="23"/>
      <c r="P3" s="23"/>
      <c r="Q3" s="23"/>
      <c r="R3" s="23"/>
      <c r="S3" s="23"/>
      <c r="T3" s="23"/>
      <c r="U3" s="23"/>
      <c r="V3" s="23"/>
      <c r="W3" s="23"/>
      <c r="X3" s="23"/>
      <c r="Y3" s="23"/>
      <c r="Z3" s="23"/>
      <c r="AA3" s="23"/>
    </row>
    <row r="4" spans="1:31" ht="17.25" customHeight="1" x14ac:dyDescent="0.25">
      <c r="A4" s="222" t="s">
        <v>115</v>
      </c>
      <c r="B4" s="222"/>
      <c r="C4" s="266" t="s">
        <v>131</v>
      </c>
      <c r="D4" s="224" t="s">
        <v>106</v>
      </c>
      <c r="E4" s="224"/>
      <c r="F4" s="224"/>
      <c r="G4" s="224"/>
      <c r="H4" s="224"/>
      <c r="I4" s="224"/>
      <c r="J4" s="224"/>
      <c r="K4" s="224"/>
      <c r="L4" s="225" t="s">
        <v>107</v>
      </c>
      <c r="M4" s="225"/>
      <c r="N4" s="225"/>
      <c r="O4" s="225"/>
      <c r="P4" s="225"/>
      <c r="Q4" s="225"/>
      <c r="R4" s="225"/>
      <c r="S4" s="225"/>
      <c r="T4" s="226" t="s">
        <v>108</v>
      </c>
      <c r="U4" s="226"/>
      <c r="V4" s="226"/>
      <c r="W4" s="226"/>
      <c r="X4" s="226"/>
      <c r="Y4" s="226"/>
      <c r="Z4" s="226"/>
      <c r="AA4" s="226"/>
      <c r="AB4" s="255" t="s">
        <v>132</v>
      </c>
      <c r="AC4" s="256"/>
      <c r="AD4" s="249" t="s">
        <v>146</v>
      </c>
      <c r="AE4" s="250"/>
    </row>
    <row r="5" spans="1:31" ht="48.75" customHeight="1" thickBot="1" x14ac:dyDescent="0.3">
      <c r="A5" s="265"/>
      <c r="B5" s="265"/>
      <c r="C5" s="267"/>
      <c r="D5" s="227" t="s">
        <v>112</v>
      </c>
      <c r="E5" s="227"/>
      <c r="F5" s="227" t="s">
        <v>111</v>
      </c>
      <c r="G5" s="227"/>
      <c r="H5" s="227" t="s">
        <v>110</v>
      </c>
      <c r="I5" s="227"/>
      <c r="J5" s="227" t="s">
        <v>109</v>
      </c>
      <c r="K5" s="227"/>
      <c r="L5" s="220" t="s">
        <v>112</v>
      </c>
      <c r="M5" s="220"/>
      <c r="N5" s="220" t="s">
        <v>111</v>
      </c>
      <c r="O5" s="220"/>
      <c r="P5" s="220" t="s">
        <v>110</v>
      </c>
      <c r="Q5" s="220"/>
      <c r="R5" s="220" t="s">
        <v>109</v>
      </c>
      <c r="S5" s="220"/>
      <c r="T5" s="228" t="s">
        <v>112</v>
      </c>
      <c r="U5" s="228"/>
      <c r="V5" s="228" t="s">
        <v>111</v>
      </c>
      <c r="W5" s="228"/>
      <c r="X5" s="228" t="s">
        <v>110</v>
      </c>
      <c r="Y5" s="228"/>
      <c r="Z5" s="228" t="s">
        <v>109</v>
      </c>
      <c r="AA5" s="228"/>
      <c r="AB5" s="257"/>
      <c r="AC5" s="258"/>
      <c r="AD5" s="251"/>
      <c r="AE5" s="252"/>
    </row>
    <row r="6" spans="1:31" ht="16.5" customHeight="1" thickTop="1" thickBot="1" x14ac:dyDescent="0.3">
      <c r="A6" s="223"/>
      <c r="B6" s="223"/>
      <c r="C6" s="268"/>
      <c r="D6" s="11" t="s">
        <v>1</v>
      </c>
      <c r="E6" s="11" t="s">
        <v>0</v>
      </c>
      <c r="F6" s="11" t="s">
        <v>1</v>
      </c>
      <c r="G6" s="11" t="s">
        <v>0</v>
      </c>
      <c r="H6" s="11" t="s">
        <v>1</v>
      </c>
      <c r="I6" s="11" t="s">
        <v>0</v>
      </c>
      <c r="J6" s="11" t="s">
        <v>1</v>
      </c>
      <c r="K6" s="11" t="s">
        <v>0</v>
      </c>
      <c r="L6" s="13" t="s">
        <v>1</v>
      </c>
      <c r="M6" s="13" t="s">
        <v>0</v>
      </c>
      <c r="N6" s="13" t="s">
        <v>1</v>
      </c>
      <c r="O6" s="13" t="s">
        <v>0</v>
      </c>
      <c r="P6" s="13" t="s">
        <v>1</v>
      </c>
      <c r="Q6" s="13" t="s">
        <v>0</v>
      </c>
      <c r="R6" s="13" t="s">
        <v>1</v>
      </c>
      <c r="S6" s="13" t="s">
        <v>0</v>
      </c>
      <c r="T6" s="15" t="s">
        <v>1</v>
      </c>
      <c r="U6" s="15" t="s">
        <v>0</v>
      </c>
      <c r="V6" s="15" t="s">
        <v>1</v>
      </c>
      <c r="W6" s="15" t="s">
        <v>0</v>
      </c>
      <c r="X6" s="15" t="s">
        <v>1</v>
      </c>
      <c r="Y6" s="15" t="s">
        <v>0</v>
      </c>
      <c r="Z6" s="15" t="s">
        <v>1</v>
      </c>
      <c r="AA6" s="15" t="s">
        <v>0</v>
      </c>
      <c r="AB6" s="67" t="s">
        <v>1</v>
      </c>
      <c r="AC6" s="67" t="s">
        <v>0</v>
      </c>
      <c r="AD6" s="68" t="s">
        <v>1</v>
      </c>
      <c r="AE6" s="68" t="s">
        <v>0</v>
      </c>
    </row>
    <row r="7" spans="1:31" ht="17.25" thickTop="1" x14ac:dyDescent="0.3">
      <c r="A7" s="269" t="s">
        <v>27</v>
      </c>
      <c r="B7" s="269"/>
      <c r="C7" s="69">
        <f>SUM(C8:C17)</f>
        <v>0</v>
      </c>
      <c r="D7" s="70">
        <f>SUM(D8:D17)</f>
        <v>0</v>
      </c>
      <c r="E7" s="71" t="str">
        <f>IF(OR(C7="",C7=0),"",IF(D7="",0,D7/C7))</f>
        <v/>
      </c>
      <c r="F7" s="70">
        <f>SUM(F8:F17)</f>
        <v>0</v>
      </c>
      <c r="G7" s="72" t="str">
        <f>IF(OR(C7="",C7=0),"",IF(F7="",0,F7/C7))</f>
        <v/>
      </c>
      <c r="H7" s="70">
        <f>SUM(H8:H17)</f>
        <v>0</v>
      </c>
      <c r="I7" s="72" t="str">
        <f>IF(OR(C7="",C7=0),"",IF(H7="",0,H7/C7))</f>
        <v/>
      </c>
      <c r="J7" s="70">
        <f>SUM(J8:J17)</f>
        <v>0</v>
      </c>
      <c r="K7" s="72" t="str">
        <f>IF(OR(C7="",C7=0),"",IF(J7="",0,J7/C7))</f>
        <v/>
      </c>
      <c r="L7" s="73">
        <f>SUM(L8:L17)</f>
        <v>0</v>
      </c>
      <c r="M7" s="74" t="str">
        <f>IF(OR(C7="",C7=0),"",IF(L7="",0,L7/C7))</f>
        <v/>
      </c>
      <c r="N7" s="73">
        <f>SUM(N8:N17)</f>
        <v>0</v>
      </c>
      <c r="O7" s="74" t="str">
        <f>IF(OR(C7="",C7=0),"",IF(N7="",0,N7/C7))</f>
        <v/>
      </c>
      <c r="P7" s="73">
        <f>SUM(P8:P17)</f>
        <v>0</v>
      </c>
      <c r="Q7" s="74" t="str">
        <f>IF(OR(C7="",C7=0),"",IF(P7="",0,P7/C7))</f>
        <v/>
      </c>
      <c r="R7" s="73">
        <f>SUM(R8:R17)</f>
        <v>0</v>
      </c>
      <c r="S7" s="74" t="str">
        <f>IF(OR(C7="",C7=0),"",IF(R7="",0,R7/C7))</f>
        <v/>
      </c>
      <c r="T7" s="75">
        <f>SUM(T8:T17)</f>
        <v>0</v>
      </c>
      <c r="U7" s="76" t="str">
        <f>IF(OR(C7="",C7=0),"",IF(T7="",0,T7/C7))</f>
        <v/>
      </c>
      <c r="V7" s="75">
        <f>SUM(V8:V17)</f>
        <v>0</v>
      </c>
      <c r="W7" s="76" t="str">
        <f>IF(OR(C7="",C7=0),"",IF(V7="",0,V7/C7))</f>
        <v/>
      </c>
      <c r="X7" s="75">
        <f>SUM(X8:X17)</f>
        <v>0</v>
      </c>
      <c r="Y7" s="76" t="str">
        <f>IF(OR(C7="",C7=0),"",IF(X7="",0,X7/C7))</f>
        <v/>
      </c>
      <c r="Z7" s="75">
        <f>SUM(Z8:Z17)</f>
        <v>0</v>
      </c>
      <c r="AA7" s="76" t="str">
        <f>IF(OR(C7="",C7=0),"",IF(Z7="",0,Z7/C7))</f>
        <v/>
      </c>
      <c r="AB7" s="69">
        <f>SUM(AB8:AB17)</f>
        <v>5</v>
      </c>
      <c r="AC7" s="77" t="str">
        <f>IF(OR(C7="",C7=0),"",IF(AB7="",0,AB7/C7))</f>
        <v/>
      </c>
      <c r="AD7" s="78">
        <f>SUM(AD8:AD17)</f>
        <v>5</v>
      </c>
      <c r="AE7" s="79" t="str">
        <f>IF(OR(C7="",C7=0),"",IF(AD7="",0,AD7/C7))</f>
        <v/>
      </c>
    </row>
    <row r="8" spans="1:31" ht="16.5" x14ac:dyDescent="0.3">
      <c r="A8" s="55"/>
      <c r="B8" s="56" t="s">
        <v>114</v>
      </c>
      <c r="C8" s="80"/>
      <c r="D8" s="81"/>
      <c r="E8" s="82" t="str">
        <f>IF(OR(C8="",C8=0),"",IF(D8="",0,D8/C8))</f>
        <v/>
      </c>
      <c r="F8" s="81"/>
      <c r="G8" s="83" t="str">
        <f t="shared" ref="G8:G17" si="0">IF(OR(C8="",C8=0),"",IF(F8="",0,F8/C8))</f>
        <v/>
      </c>
      <c r="H8" s="81"/>
      <c r="I8" s="83" t="str">
        <f t="shared" ref="I8:I17" si="1">IF(OR(C8="",C8=0),"",IF(H8="",0,H8/C8))</f>
        <v/>
      </c>
      <c r="J8" s="81"/>
      <c r="K8" s="83" t="str">
        <f t="shared" ref="K8:K17" si="2">IF(OR(C8="",C8=0),"",IF(J8="",0,J8/C8))</f>
        <v/>
      </c>
      <c r="L8" s="81">
        <f>E.1_a!L18</f>
        <v>0</v>
      </c>
      <c r="M8" s="83" t="str">
        <f t="shared" ref="M8:M17" si="3">IF(OR(C8="",C8=0),"",IF(L8="",0,L8/C8))</f>
        <v/>
      </c>
      <c r="N8" s="81">
        <f>E.1_a!N18</f>
        <v>0</v>
      </c>
      <c r="O8" s="83" t="str">
        <f t="shared" ref="O8:O17" si="4">IF(OR(C8="",C8=0),"",IF(N8="",0,N8/C8))</f>
        <v/>
      </c>
      <c r="P8" s="81">
        <f>E.1_a!P18</f>
        <v>0</v>
      </c>
      <c r="Q8" s="83" t="str">
        <f t="shared" ref="Q8:Q17" si="5">IF(OR(C8="",C8=0),"",IF(P8="",0,P8/C8))</f>
        <v/>
      </c>
      <c r="R8" s="81">
        <f>E.1_a!R18</f>
        <v>0</v>
      </c>
      <c r="S8" s="83" t="str">
        <f t="shared" ref="S8:S17" si="6">IF(OR(C8="",C8=0),"",IF(R8="",0,R8/C8))</f>
        <v/>
      </c>
      <c r="T8" s="81">
        <f>E.1_a!T18</f>
        <v>0</v>
      </c>
      <c r="U8" s="83" t="str">
        <f t="shared" ref="U8:U17" si="7">IF(OR(C8="",C8=0),"",IF(T8="",0,T8/C8))</f>
        <v/>
      </c>
      <c r="V8" s="81">
        <f>E.1_a!V18</f>
        <v>0</v>
      </c>
      <c r="W8" s="83" t="str">
        <f t="shared" ref="W8:W17" si="8">IF(OR(C8="",C8=0),"",IF(V8="",0,V8/C8))</f>
        <v/>
      </c>
      <c r="X8" s="81">
        <f>E.1_a!X18</f>
        <v>0</v>
      </c>
      <c r="Y8" s="83" t="str">
        <f t="shared" ref="Y8:Y17" si="9">IF(OR(C8="",C8=0),"",IF(X8="",0,X8/C8))</f>
        <v/>
      </c>
      <c r="Z8" s="81">
        <f>E.1_a!Z18</f>
        <v>0</v>
      </c>
      <c r="AA8" s="83" t="str">
        <f t="shared" ref="AA8:AA17" si="10">IF(OR(C8="",C8=0),"",IF(Z8="",0,Z8/C8))</f>
        <v/>
      </c>
      <c r="AB8" s="81">
        <f>E.1_a!AB18</f>
        <v>2</v>
      </c>
      <c r="AC8" s="83" t="str">
        <f t="shared" ref="AC8:AC17" si="11">IF(OR(C8="",C8=0),"",IF(AB8="",0,AB8/C8))</f>
        <v/>
      </c>
      <c r="AD8" s="81">
        <f>E.1_a!AD18</f>
        <v>1</v>
      </c>
      <c r="AE8" s="83" t="str">
        <f t="shared" ref="AE8:AE17" si="12">IF(OR(C8="",C8=0),"",IF(AD8="",0,AD8/C8))</f>
        <v/>
      </c>
    </row>
    <row r="9" spans="1:31" ht="16.5" x14ac:dyDescent="0.3">
      <c r="A9" s="55"/>
      <c r="B9" s="56" t="s">
        <v>116</v>
      </c>
      <c r="C9" s="80"/>
      <c r="D9" s="81"/>
      <c r="E9" s="82" t="str">
        <f t="shared" ref="E9:E17" si="13">IF(OR(C9="",C9=0),"",IF(D9="",0,D9/C9))</f>
        <v/>
      </c>
      <c r="F9" s="81"/>
      <c r="G9" s="83" t="str">
        <f t="shared" si="0"/>
        <v/>
      </c>
      <c r="H9" s="81">
        <f>E.1_a!H30</f>
        <v>0</v>
      </c>
      <c r="I9" s="83" t="str">
        <f t="shared" si="1"/>
        <v/>
      </c>
      <c r="J9" s="81">
        <f>E.1_a!J30</f>
        <v>0</v>
      </c>
      <c r="K9" s="83" t="str">
        <f t="shared" si="2"/>
        <v/>
      </c>
      <c r="L9" s="81">
        <f>E.1_a!L30</f>
        <v>0</v>
      </c>
      <c r="M9" s="83" t="str">
        <f t="shared" si="3"/>
        <v/>
      </c>
      <c r="N9" s="81">
        <f>E.1_a!N30</f>
        <v>0</v>
      </c>
      <c r="O9" s="83" t="str">
        <f t="shared" si="4"/>
        <v/>
      </c>
      <c r="P9" s="81">
        <f>E.1_a!P30</f>
        <v>0</v>
      </c>
      <c r="Q9" s="83" t="str">
        <f t="shared" si="5"/>
        <v/>
      </c>
      <c r="R9" s="81">
        <f>E.1_a!R30</f>
        <v>0</v>
      </c>
      <c r="S9" s="83" t="str">
        <f t="shared" si="6"/>
        <v/>
      </c>
      <c r="T9" s="81">
        <f>E.1_a!T30</f>
        <v>0</v>
      </c>
      <c r="U9" s="83" t="str">
        <f t="shared" si="7"/>
        <v/>
      </c>
      <c r="V9" s="81">
        <f>E.1_a!V30</f>
        <v>0</v>
      </c>
      <c r="W9" s="83" t="str">
        <f t="shared" si="8"/>
        <v/>
      </c>
      <c r="X9" s="81">
        <f>E.1_a!X30</f>
        <v>0</v>
      </c>
      <c r="Y9" s="83" t="str">
        <f t="shared" si="9"/>
        <v/>
      </c>
      <c r="Z9" s="81">
        <f>E.1_a!Z30</f>
        <v>0</v>
      </c>
      <c r="AA9" s="83" t="str">
        <f t="shared" si="10"/>
        <v/>
      </c>
      <c r="AB9" s="81">
        <f>E.1_a!AB30</f>
        <v>1</v>
      </c>
      <c r="AC9" s="83" t="str">
        <f t="shared" si="11"/>
        <v/>
      </c>
      <c r="AD9" s="81">
        <f>E.1_a!AD30</f>
        <v>1</v>
      </c>
      <c r="AE9" s="83" t="str">
        <f t="shared" si="12"/>
        <v/>
      </c>
    </row>
    <row r="10" spans="1:31" ht="16.5" x14ac:dyDescent="0.3">
      <c r="A10" s="55"/>
      <c r="B10" s="56" t="s">
        <v>117</v>
      </c>
      <c r="C10" s="80"/>
      <c r="D10" s="81"/>
      <c r="E10" s="82" t="str">
        <f t="shared" si="13"/>
        <v/>
      </c>
      <c r="F10" s="81"/>
      <c r="G10" s="83" t="str">
        <f t="shared" si="0"/>
        <v/>
      </c>
      <c r="H10" s="81">
        <f>E.1_a!H42</f>
        <v>0</v>
      </c>
      <c r="I10" s="83" t="str">
        <f t="shared" si="1"/>
        <v/>
      </c>
      <c r="J10" s="81">
        <f>E.1_a!J42</f>
        <v>0</v>
      </c>
      <c r="K10" s="83" t="str">
        <f t="shared" si="2"/>
        <v/>
      </c>
      <c r="L10" s="81">
        <f>E.1_a!L42</f>
        <v>0</v>
      </c>
      <c r="M10" s="83" t="str">
        <f t="shared" si="3"/>
        <v/>
      </c>
      <c r="N10" s="81">
        <f>E.1_a!N42</f>
        <v>0</v>
      </c>
      <c r="O10" s="83" t="str">
        <f t="shared" si="4"/>
        <v/>
      </c>
      <c r="P10" s="81">
        <f>E.1_a!P42</f>
        <v>0</v>
      </c>
      <c r="Q10" s="83" t="str">
        <f t="shared" si="5"/>
        <v/>
      </c>
      <c r="R10" s="81">
        <f>E.1_a!R42</f>
        <v>0</v>
      </c>
      <c r="S10" s="83" t="str">
        <f t="shared" si="6"/>
        <v/>
      </c>
      <c r="T10" s="81">
        <f>E.1_a!T42</f>
        <v>0</v>
      </c>
      <c r="U10" s="83" t="str">
        <f t="shared" si="7"/>
        <v/>
      </c>
      <c r="V10" s="81">
        <f>E.1_a!V42</f>
        <v>0</v>
      </c>
      <c r="W10" s="83" t="str">
        <f t="shared" si="8"/>
        <v/>
      </c>
      <c r="X10" s="81">
        <f>E.1_a!X42</f>
        <v>0</v>
      </c>
      <c r="Y10" s="83" t="str">
        <f t="shared" si="9"/>
        <v/>
      </c>
      <c r="Z10" s="81">
        <f>E.1_a!Z42</f>
        <v>0</v>
      </c>
      <c r="AA10" s="83" t="str">
        <f t="shared" si="10"/>
        <v/>
      </c>
      <c r="AB10" s="81">
        <f>E.1_a!AB42</f>
        <v>2</v>
      </c>
      <c r="AC10" s="83" t="str">
        <f t="shared" si="11"/>
        <v/>
      </c>
      <c r="AD10" s="81">
        <f>E.1_a!AD42</f>
        <v>2</v>
      </c>
      <c r="AE10" s="83" t="str">
        <f t="shared" si="12"/>
        <v/>
      </c>
    </row>
    <row r="11" spans="1:31" ht="16.5" x14ac:dyDescent="0.3">
      <c r="A11" s="55"/>
      <c r="B11" s="56" t="s">
        <v>118</v>
      </c>
      <c r="C11" s="80"/>
      <c r="D11" s="81">
        <f>E.1_a!D54</f>
        <v>0</v>
      </c>
      <c r="E11" s="82" t="str">
        <f t="shared" si="13"/>
        <v/>
      </c>
      <c r="F11" s="81">
        <f>E.1_a!F54</f>
        <v>0</v>
      </c>
      <c r="G11" s="83" t="str">
        <f t="shared" si="0"/>
        <v/>
      </c>
      <c r="H11" s="81">
        <f>E.1_a!H54</f>
        <v>0</v>
      </c>
      <c r="I11" s="83" t="str">
        <f t="shared" si="1"/>
        <v/>
      </c>
      <c r="J11" s="81">
        <f>E.1_a!J54</f>
        <v>0</v>
      </c>
      <c r="K11" s="83" t="str">
        <f t="shared" si="2"/>
        <v/>
      </c>
      <c r="L11" s="81">
        <f>E.1_a!L54</f>
        <v>0</v>
      </c>
      <c r="M11" s="83" t="str">
        <f t="shared" si="3"/>
        <v/>
      </c>
      <c r="N11" s="81">
        <f>E.1_a!N54</f>
        <v>0</v>
      </c>
      <c r="O11" s="83" t="str">
        <f t="shared" si="4"/>
        <v/>
      </c>
      <c r="P11" s="81">
        <f>E.1_a!P54</f>
        <v>0</v>
      </c>
      <c r="Q11" s="83" t="str">
        <f t="shared" si="5"/>
        <v/>
      </c>
      <c r="R11" s="81">
        <f>E.1_a!R54</f>
        <v>0</v>
      </c>
      <c r="S11" s="83" t="str">
        <f t="shared" si="6"/>
        <v/>
      </c>
      <c r="T11" s="81">
        <f>E.1_a!T54</f>
        <v>0</v>
      </c>
      <c r="U11" s="83" t="str">
        <f t="shared" si="7"/>
        <v/>
      </c>
      <c r="V11" s="81">
        <f>E.1_a!V54</f>
        <v>0</v>
      </c>
      <c r="W11" s="83" t="str">
        <f t="shared" si="8"/>
        <v/>
      </c>
      <c r="X11" s="81">
        <f>E.1_a!X54</f>
        <v>0</v>
      </c>
      <c r="Y11" s="83" t="str">
        <f t="shared" si="9"/>
        <v/>
      </c>
      <c r="Z11" s="81">
        <f>E.1_a!Z54</f>
        <v>0</v>
      </c>
      <c r="AA11" s="83" t="str">
        <f t="shared" si="10"/>
        <v/>
      </c>
      <c r="AB11" s="81">
        <f>E.1_a!AB54</f>
        <v>0</v>
      </c>
      <c r="AC11" s="83" t="str">
        <f t="shared" si="11"/>
        <v/>
      </c>
      <c r="AD11" s="81">
        <f>E.1_a!AD54</f>
        <v>0</v>
      </c>
      <c r="AE11" s="83" t="str">
        <f t="shared" si="12"/>
        <v/>
      </c>
    </row>
    <row r="12" spans="1:31" ht="16.5" x14ac:dyDescent="0.3">
      <c r="A12" s="55"/>
      <c r="B12" s="56" t="s">
        <v>119</v>
      </c>
      <c r="C12" s="80">
        <f>E.1_a!A66</f>
        <v>0</v>
      </c>
      <c r="D12" s="81">
        <f>E.1_a!D66</f>
        <v>0</v>
      </c>
      <c r="E12" s="82" t="str">
        <f t="shared" si="13"/>
        <v/>
      </c>
      <c r="F12" s="81">
        <f>E.1_a!F66</f>
        <v>0</v>
      </c>
      <c r="G12" s="83" t="str">
        <f t="shared" si="0"/>
        <v/>
      </c>
      <c r="H12" s="81">
        <f>E.1_a!H66</f>
        <v>0</v>
      </c>
      <c r="I12" s="83" t="str">
        <f t="shared" si="1"/>
        <v/>
      </c>
      <c r="J12" s="81">
        <f>E.1_a!J66</f>
        <v>0</v>
      </c>
      <c r="K12" s="83" t="str">
        <f t="shared" si="2"/>
        <v/>
      </c>
      <c r="L12" s="81">
        <f>E.1_a!L66</f>
        <v>0</v>
      </c>
      <c r="M12" s="83" t="str">
        <f t="shared" si="3"/>
        <v/>
      </c>
      <c r="N12" s="81">
        <f>E.1_a!N66</f>
        <v>0</v>
      </c>
      <c r="O12" s="83" t="str">
        <f t="shared" si="4"/>
        <v/>
      </c>
      <c r="P12" s="81">
        <f>E.1_a!P66</f>
        <v>0</v>
      </c>
      <c r="Q12" s="83" t="str">
        <f t="shared" si="5"/>
        <v/>
      </c>
      <c r="R12" s="81">
        <f>E.1_a!R66</f>
        <v>0</v>
      </c>
      <c r="S12" s="83" t="str">
        <f t="shared" si="6"/>
        <v/>
      </c>
      <c r="T12" s="81">
        <f>E.1_a!T66</f>
        <v>0</v>
      </c>
      <c r="U12" s="83" t="str">
        <f t="shared" si="7"/>
        <v/>
      </c>
      <c r="V12" s="81">
        <f>E.1_a!V66</f>
        <v>0</v>
      </c>
      <c r="W12" s="83" t="str">
        <f t="shared" si="8"/>
        <v/>
      </c>
      <c r="X12" s="81">
        <f>E.1_a!X66</f>
        <v>0</v>
      </c>
      <c r="Y12" s="83" t="str">
        <f t="shared" si="9"/>
        <v/>
      </c>
      <c r="Z12" s="81">
        <f>E.1_a!Z66</f>
        <v>0</v>
      </c>
      <c r="AA12" s="83" t="str">
        <f t="shared" si="10"/>
        <v/>
      </c>
      <c r="AB12" s="81">
        <f>E.1_a!AC66</f>
        <v>0</v>
      </c>
      <c r="AC12" s="83" t="str">
        <f t="shared" si="11"/>
        <v/>
      </c>
      <c r="AD12" s="81">
        <f>E.1_a!AD66</f>
        <v>1</v>
      </c>
      <c r="AE12" s="83" t="str">
        <f t="shared" si="12"/>
        <v/>
      </c>
    </row>
    <row r="13" spans="1:31" ht="16.5" x14ac:dyDescent="0.3">
      <c r="A13" s="55"/>
      <c r="B13" s="56" t="s">
        <v>120</v>
      </c>
      <c r="C13" s="80">
        <f>E.1_a!A78</f>
        <v>0</v>
      </c>
      <c r="D13" s="81">
        <f>E.1_a!D78</f>
        <v>0</v>
      </c>
      <c r="E13" s="82" t="str">
        <f t="shared" si="13"/>
        <v/>
      </c>
      <c r="F13" s="81">
        <f>E.1_a!F78</f>
        <v>0</v>
      </c>
      <c r="G13" s="83" t="str">
        <f t="shared" si="0"/>
        <v/>
      </c>
      <c r="H13" s="81">
        <f>E.1_a!H78</f>
        <v>0</v>
      </c>
      <c r="I13" s="83" t="str">
        <f t="shared" si="1"/>
        <v/>
      </c>
      <c r="J13" s="81">
        <f>E.1_a!J78</f>
        <v>0</v>
      </c>
      <c r="K13" s="83" t="str">
        <f t="shared" si="2"/>
        <v/>
      </c>
      <c r="L13" s="81">
        <f>E.1_a!L78</f>
        <v>0</v>
      </c>
      <c r="M13" s="83" t="str">
        <f t="shared" si="3"/>
        <v/>
      </c>
      <c r="N13" s="81">
        <f>E.1_a!N78</f>
        <v>0</v>
      </c>
      <c r="O13" s="83" t="str">
        <f t="shared" si="4"/>
        <v/>
      </c>
      <c r="P13" s="81">
        <f>E.1_a!P78</f>
        <v>0</v>
      </c>
      <c r="Q13" s="83" t="str">
        <f t="shared" si="5"/>
        <v/>
      </c>
      <c r="R13" s="81">
        <f>E.1_a!R78</f>
        <v>0</v>
      </c>
      <c r="S13" s="83" t="str">
        <f t="shared" si="6"/>
        <v/>
      </c>
      <c r="T13" s="81">
        <f>E.1_a!T78</f>
        <v>0</v>
      </c>
      <c r="U13" s="83" t="str">
        <f t="shared" si="7"/>
        <v/>
      </c>
      <c r="V13" s="81">
        <f>E.1_a!V78</f>
        <v>0</v>
      </c>
      <c r="W13" s="83" t="str">
        <f t="shared" si="8"/>
        <v/>
      </c>
      <c r="X13" s="81">
        <f>E.1_a!X78</f>
        <v>0</v>
      </c>
      <c r="Y13" s="83" t="str">
        <f t="shared" si="9"/>
        <v/>
      </c>
      <c r="Z13" s="81">
        <f>E.1_a!Z78</f>
        <v>0</v>
      </c>
      <c r="AA13" s="83" t="str">
        <f t="shared" si="10"/>
        <v/>
      </c>
      <c r="AB13" s="81">
        <f>E.1_a!AC78</f>
        <v>0</v>
      </c>
      <c r="AC13" s="83" t="str">
        <f t="shared" si="11"/>
        <v/>
      </c>
      <c r="AD13" s="81">
        <f>E.1_a!AD78</f>
        <v>0</v>
      </c>
      <c r="AE13" s="83" t="str">
        <f t="shared" si="12"/>
        <v/>
      </c>
    </row>
    <row r="14" spans="1:31" ht="16.5" x14ac:dyDescent="0.3">
      <c r="A14" s="55"/>
      <c r="B14" s="56" t="s">
        <v>121</v>
      </c>
      <c r="C14" s="80">
        <f>E.1_a!A90</f>
        <v>0</v>
      </c>
      <c r="D14" s="81">
        <f>E.1_a!D90</f>
        <v>0</v>
      </c>
      <c r="E14" s="82" t="str">
        <f t="shared" si="13"/>
        <v/>
      </c>
      <c r="F14" s="81">
        <f>E.1_a!F90</f>
        <v>0</v>
      </c>
      <c r="G14" s="83" t="str">
        <f t="shared" si="0"/>
        <v/>
      </c>
      <c r="H14" s="81">
        <f>E.1_a!H90</f>
        <v>0</v>
      </c>
      <c r="I14" s="83" t="str">
        <f t="shared" si="1"/>
        <v/>
      </c>
      <c r="J14" s="81">
        <f>E.1_a!J90</f>
        <v>0</v>
      </c>
      <c r="K14" s="83" t="str">
        <f t="shared" si="2"/>
        <v/>
      </c>
      <c r="L14" s="81">
        <f>E.1_a!L90</f>
        <v>0</v>
      </c>
      <c r="M14" s="83" t="str">
        <f t="shared" si="3"/>
        <v/>
      </c>
      <c r="N14" s="81">
        <f>E.1_a!N90</f>
        <v>0</v>
      </c>
      <c r="O14" s="83" t="str">
        <f t="shared" si="4"/>
        <v/>
      </c>
      <c r="P14" s="81">
        <f>E.1_a!P90</f>
        <v>0</v>
      </c>
      <c r="Q14" s="83" t="str">
        <f t="shared" si="5"/>
        <v/>
      </c>
      <c r="R14" s="81">
        <f>E.1_a!R90</f>
        <v>0</v>
      </c>
      <c r="S14" s="83" t="str">
        <f t="shared" si="6"/>
        <v/>
      </c>
      <c r="T14" s="81">
        <f>E.1_a!T90</f>
        <v>0</v>
      </c>
      <c r="U14" s="83" t="str">
        <f t="shared" si="7"/>
        <v/>
      </c>
      <c r="V14" s="81">
        <f>E.1_a!V90</f>
        <v>0</v>
      </c>
      <c r="W14" s="83" t="str">
        <f t="shared" si="8"/>
        <v/>
      </c>
      <c r="X14" s="81">
        <f>E.1_a!X90</f>
        <v>0</v>
      </c>
      <c r="Y14" s="83" t="str">
        <f t="shared" si="9"/>
        <v/>
      </c>
      <c r="Z14" s="81">
        <f>E.1_a!Z90</f>
        <v>0</v>
      </c>
      <c r="AA14" s="83" t="str">
        <f t="shared" si="10"/>
        <v/>
      </c>
      <c r="AB14" s="81">
        <f>E.1_a!AC90</f>
        <v>0</v>
      </c>
      <c r="AC14" s="83" t="str">
        <f t="shared" si="11"/>
        <v/>
      </c>
      <c r="AD14" s="81">
        <f>E.1_a!AD90</f>
        <v>0</v>
      </c>
      <c r="AE14" s="83" t="str">
        <f t="shared" si="12"/>
        <v/>
      </c>
    </row>
    <row r="15" spans="1:31" ht="16.5" x14ac:dyDescent="0.3">
      <c r="A15" s="55"/>
      <c r="B15" s="56" t="s">
        <v>122</v>
      </c>
      <c r="C15" s="80">
        <f>E.1_a!A102</f>
        <v>0</v>
      </c>
      <c r="D15" s="81">
        <f>E.1_a!D102</f>
        <v>0</v>
      </c>
      <c r="E15" s="82" t="str">
        <f t="shared" si="13"/>
        <v/>
      </c>
      <c r="F15" s="81">
        <f>E.1_a!F102</f>
        <v>0</v>
      </c>
      <c r="G15" s="83" t="str">
        <f t="shared" si="0"/>
        <v/>
      </c>
      <c r="H15" s="81">
        <f>E.1_a!H102</f>
        <v>0</v>
      </c>
      <c r="I15" s="83" t="str">
        <f t="shared" si="1"/>
        <v/>
      </c>
      <c r="J15" s="81">
        <f>E.1_a!J102</f>
        <v>0</v>
      </c>
      <c r="K15" s="83" t="str">
        <f t="shared" si="2"/>
        <v/>
      </c>
      <c r="L15" s="81">
        <f>E.1_a!L102</f>
        <v>0</v>
      </c>
      <c r="M15" s="83" t="str">
        <f t="shared" si="3"/>
        <v/>
      </c>
      <c r="N15" s="81">
        <f>E.1_a!N102</f>
        <v>0</v>
      </c>
      <c r="O15" s="83" t="str">
        <f t="shared" si="4"/>
        <v/>
      </c>
      <c r="P15" s="81">
        <f>E.1_a!P102</f>
        <v>0</v>
      </c>
      <c r="Q15" s="83" t="str">
        <f t="shared" si="5"/>
        <v/>
      </c>
      <c r="R15" s="81">
        <f>E.1_a!R102</f>
        <v>0</v>
      </c>
      <c r="S15" s="83" t="str">
        <f t="shared" si="6"/>
        <v/>
      </c>
      <c r="T15" s="81">
        <f>E.1_a!T102</f>
        <v>0</v>
      </c>
      <c r="U15" s="83" t="str">
        <f t="shared" si="7"/>
        <v/>
      </c>
      <c r="V15" s="81">
        <f>E.1_a!V102</f>
        <v>0</v>
      </c>
      <c r="W15" s="83" t="str">
        <f t="shared" si="8"/>
        <v/>
      </c>
      <c r="X15" s="81">
        <f>E.1_a!X102</f>
        <v>0</v>
      </c>
      <c r="Y15" s="83" t="str">
        <f t="shared" si="9"/>
        <v/>
      </c>
      <c r="Z15" s="81">
        <f>E.1_a!Z102</f>
        <v>0</v>
      </c>
      <c r="AA15" s="83" t="str">
        <f t="shared" si="10"/>
        <v/>
      </c>
      <c r="AB15" s="81">
        <f>E.1_a!AC102</f>
        <v>0</v>
      </c>
      <c r="AC15" s="83" t="str">
        <f t="shared" si="11"/>
        <v/>
      </c>
      <c r="AD15" s="81">
        <f>E.1_a!AD102</f>
        <v>0</v>
      </c>
      <c r="AE15" s="83" t="str">
        <f t="shared" si="12"/>
        <v/>
      </c>
    </row>
    <row r="16" spans="1:31" ht="16.5" x14ac:dyDescent="0.3">
      <c r="A16" s="55"/>
      <c r="B16" s="56" t="s">
        <v>123</v>
      </c>
      <c r="C16" s="80">
        <f>E.1_a!A114</f>
        <v>0</v>
      </c>
      <c r="D16" s="81">
        <f>E.1_a!D114</f>
        <v>0</v>
      </c>
      <c r="E16" s="82" t="str">
        <f t="shared" si="13"/>
        <v/>
      </c>
      <c r="F16" s="81">
        <f>E.1_a!F114</f>
        <v>0</v>
      </c>
      <c r="G16" s="83" t="str">
        <f t="shared" si="0"/>
        <v/>
      </c>
      <c r="H16" s="81">
        <f>E.1_a!H114</f>
        <v>0</v>
      </c>
      <c r="I16" s="83" t="str">
        <f t="shared" si="1"/>
        <v/>
      </c>
      <c r="J16" s="81">
        <f>E.1_a!J114</f>
        <v>0</v>
      </c>
      <c r="K16" s="83" t="str">
        <f t="shared" si="2"/>
        <v/>
      </c>
      <c r="L16" s="81">
        <f>E.1_a!L114</f>
        <v>0</v>
      </c>
      <c r="M16" s="83" t="str">
        <f t="shared" si="3"/>
        <v/>
      </c>
      <c r="N16" s="81">
        <f>E.1_a!N114</f>
        <v>0</v>
      </c>
      <c r="O16" s="83" t="str">
        <f t="shared" si="4"/>
        <v/>
      </c>
      <c r="P16" s="81">
        <f>E.1_a!P114</f>
        <v>0</v>
      </c>
      <c r="Q16" s="83" t="str">
        <f t="shared" si="5"/>
        <v/>
      </c>
      <c r="R16" s="81">
        <f>E.1_a!R114</f>
        <v>0</v>
      </c>
      <c r="S16" s="83" t="str">
        <f t="shared" si="6"/>
        <v/>
      </c>
      <c r="T16" s="81">
        <f>E.1_a!T114</f>
        <v>0</v>
      </c>
      <c r="U16" s="83" t="str">
        <f t="shared" si="7"/>
        <v/>
      </c>
      <c r="V16" s="81">
        <f>E.1_a!V114</f>
        <v>0</v>
      </c>
      <c r="W16" s="83" t="str">
        <f t="shared" si="8"/>
        <v/>
      </c>
      <c r="X16" s="81">
        <f>E.1_a!X114</f>
        <v>0</v>
      </c>
      <c r="Y16" s="83" t="str">
        <f t="shared" si="9"/>
        <v/>
      </c>
      <c r="Z16" s="81">
        <f>E.1_a!Z114</f>
        <v>0</v>
      </c>
      <c r="AA16" s="83" t="str">
        <f t="shared" si="10"/>
        <v/>
      </c>
      <c r="AB16" s="81">
        <f>E.1_a!AC114</f>
        <v>0</v>
      </c>
      <c r="AC16" s="83" t="str">
        <f t="shared" si="11"/>
        <v/>
      </c>
      <c r="AD16" s="81">
        <f>E.1_a!AD114</f>
        <v>0</v>
      </c>
      <c r="AE16" s="83" t="str">
        <f t="shared" si="12"/>
        <v/>
      </c>
    </row>
    <row r="17" spans="1:31" ht="16.5" x14ac:dyDescent="0.3">
      <c r="A17" s="55"/>
      <c r="B17" s="56" t="s">
        <v>124</v>
      </c>
      <c r="C17" s="80">
        <f>E.1_a!A126</f>
        <v>0</v>
      </c>
      <c r="D17" s="81">
        <f>E.1_a!D126</f>
        <v>0</v>
      </c>
      <c r="E17" s="82" t="str">
        <f t="shared" si="13"/>
        <v/>
      </c>
      <c r="F17" s="81">
        <f>E.1_a!F126</f>
        <v>0</v>
      </c>
      <c r="G17" s="83" t="str">
        <f t="shared" si="0"/>
        <v/>
      </c>
      <c r="H17" s="81">
        <f>E.1_a!H126</f>
        <v>0</v>
      </c>
      <c r="I17" s="83" t="str">
        <f t="shared" si="1"/>
        <v/>
      </c>
      <c r="J17" s="81">
        <f>E.1_a!J126</f>
        <v>0</v>
      </c>
      <c r="K17" s="83" t="str">
        <f t="shared" si="2"/>
        <v/>
      </c>
      <c r="L17" s="81">
        <f>E.1_a!L126</f>
        <v>0</v>
      </c>
      <c r="M17" s="83" t="str">
        <f t="shared" si="3"/>
        <v/>
      </c>
      <c r="N17" s="81">
        <f>E.1_a!N126</f>
        <v>0</v>
      </c>
      <c r="O17" s="83" t="str">
        <f t="shared" si="4"/>
        <v/>
      </c>
      <c r="P17" s="81">
        <f>E.1_a!P126</f>
        <v>0</v>
      </c>
      <c r="Q17" s="83" t="str">
        <f t="shared" si="5"/>
        <v/>
      </c>
      <c r="R17" s="81">
        <f>E.1_a!R126</f>
        <v>0</v>
      </c>
      <c r="S17" s="83" t="str">
        <f t="shared" si="6"/>
        <v/>
      </c>
      <c r="T17" s="81">
        <f>E.1_a!T126</f>
        <v>0</v>
      </c>
      <c r="U17" s="83" t="str">
        <f t="shared" si="7"/>
        <v/>
      </c>
      <c r="V17" s="81">
        <f>E.1_a!V126</f>
        <v>0</v>
      </c>
      <c r="W17" s="83" t="str">
        <f t="shared" si="8"/>
        <v/>
      </c>
      <c r="X17" s="81">
        <f>E.1_a!X126</f>
        <v>0</v>
      </c>
      <c r="Y17" s="83" t="str">
        <f t="shared" si="9"/>
        <v/>
      </c>
      <c r="Z17" s="81">
        <f>E.1_a!Z126</f>
        <v>0</v>
      </c>
      <c r="AA17" s="83" t="str">
        <f t="shared" si="10"/>
        <v/>
      </c>
      <c r="AB17" s="81">
        <f>E.1_a!AC126</f>
        <v>0</v>
      </c>
      <c r="AC17" s="83" t="str">
        <f t="shared" si="11"/>
        <v/>
      </c>
      <c r="AD17" s="81">
        <f>E.1_a!AD126</f>
        <v>0</v>
      </c>
      <c r="AE17" s="83" t="str">
        <f t="shared" si="12"/>
        <v/>
      </c>
    </row>
    <row r="20" spans="1:31" ht="17.25" thickBot="1" x14ac:dyDescent="0.3">
      <c r="A20" s="259" t="s">
        <v>136</v>
      </c>
      <c r="B20" s="259"/>
      <c r="C20" s="259"/>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31" ht="16.5" x14ac:dyDescent="0.25">
      <c r="A21" s="222" t="s">
        <v>115</v>
      </c>
      <c r="B21" s="222"/>
      <c r="C21" s="266" t="s">
        <v>131</v>
      </c>
      <c r="D21" s="224" t="s">
        <v>106</v>
      </c>
      <c r="E21" s="224"/>
      <c r="F21" s="224"/>
      <c r="G21" s="224"/>
      <c r="H21" s="224"/>
      <c r="I21" s="224"/>
      <c r="J21" s="224"/>
      <c r="K21" s="224"/>
      <c r="L21" s="225" t="s">
        <v>107</v>
      </c>
      <c r="M21" s="225"/>
      <c r="N21" s="225"/>
      <c r="O21" s="225"/>
      <c r="P21" s="225"/>
      <c r="Q21" s="225"/>
      <c r="R21" s="225"/>
      <c r="S21" s="225"/>
      <c r="T21" s="226" t="s">
        <v>108</v>
      </c>
      <c r="U21" s="226"/>
      <c r="V21" s="226"/>
      <c r="W21" s="226"/>
      <c r="X21" s="226"/>
      <c r="Y21" s="226"/>
      <c r="Z21" s="226"/>
      <c r="AA21" s="226"/>
      <c r="AB21" s="255" t="s">
        <v>132</v>
      </c>
      <c r="AC21" s="256"/>
      <c r="AD21" s="249" t="s">
        <v>146</v>
      </c>
      <c r="AE21" s="250"/>
    </row>
    <row r="22" spans="1:31" ht="31.5" customHeight="1" thickBot="1" x14ac:dyDescent="0.3">
      <c r="A22" s="265"/>
      <c r="B22" s="265"/>
      <c r="C22" s="267"/>
      <c r="D22" s="227" t="s">
        <v>112</v>
      </c>
      <c r="E22" s="227"/>
      <c r="F22" s="227" t="s">
        <v>111</v>
      </c>
      <c r="G22" s="227"/>
      <c r="H22" s="227" t="s">
        <v>110</v>
      </c>
      <c r="I22" s="227"/>
      <c r="J22" s="227" t="s">
        <v>109</v>
      </c>
      <c r="K22" s="227"/>
      <c r="L22" s="220" t="s">
        <v>112</v>
      </c>
      <c r="M22" s="220"/>
      <c r="N22" s="220" t="s">
        <v>111</v>
      </c>
      <c r="O22" s="220"/>
      <c r="P22" s="220" t="s">
        <v>110</v>
      </c>
      <c r="Q22" s="220"/>
      <c r="R22" s="220" t="s">
        <v>109</v>
      </c>
      <c r="S22" s="220"/>
      <c r="T22" s="228" t="s">
        <v>112</v>
      </c>
      <c r="U22" s="228"/>
      <c r="V22" s="228" t="s">
        <v>111</v>
      </c>
      <c r="W22" s="228"/>
      <c r="X22" s="228" t="s">
        <v>110</v>
      </c>
      <c r="Y22" s="228"/>
      <c r="Z22" s="228" t="s">
        <v>109</v>
      </c>
      <c r="AA22" s="228"/>
      <c r="AB22" s="257"/>
      <c r="AC22" s="258"/>
      <c r="AD22" s="251"/>
      <c r="AE22" s="252"/>
    </row>
    <row r="23" spans="1:31" ht="16.5" thickTop="1" thickBot="1" x14ac:dyDescent="0.3">
      <c r="A23" s="223"/>
      <c r="B23" s="223"/>
      <c r="C23" s="268"/>
      <c r="D23" s="11" t="s">
        <v>1</v>
      </c>
      <c r="E23" s="11" t="s">
        <v>0</v>
      </c>
      <c r="F23" s="11" t="s">
        <v>1</v>
      </c>
      <c r="G23" s="11" t="s">
        <v>0</v>
      </c>
      <c r="H23" s="11" t="s">
        <v>1</v>
      </c>
      <c r="I23" s="11" t="s">
        <v>0</v>
      </c>
      <c r="J23" s="11" t="s">
        <v>1</v>
      </c>
      <c r="K23" s="11" t="s">
        <v>0</v>
      </c>
      <c r="L23" s="13" t="s">
        <v>1</v>
      </c>
      <c r="M23" s="13" t="s">
        <v>0</v>
      </c>
      <c r="N23" s="13" t="s">
        <v>1</v>
      </c>
      <c r="O23" s="13" t="s">
        <v>0</v>
      </c>
      <c r="P23" s="13" t="s">
        <v>1</v>
      </c>
      <c r="Q23" s="13" t="s">
        <v>0</v>
      </c>
      <c r="R23" s="13" t="s">
        <v>1</v>
      </c>
      <c r="S23" s="13" t="s">
        <v>0</v>
      </c>
      <c r="T23" s="15" t="s">
        <v>1</v>
      </c>
      <c r="U23" s="15" t="s">
        <v>0</v>
      </c>
      <c r="V23" s="15" t="s">
        <v>1</v>
      </c>
      <c r="W23" s="15" t="s">
        <v>0</v>
      </c>
      <c r="X23" s="15" t="s">
        <v>1</v>
      </c>
      <c r="Y23" s="15" t="s">
        <v>0</v>
      </c>
      <c r="Z23" s="15" t="s">
        <v>1</v>
      </c>
      <c r="AA23" s="15" t="s">
        <v>0</v>
      </c>
      <c r="AB23" s="67" t="s">
        <v>1</v>
      </c>
      <c r="AC23" s="67" t="s">
        <v>0</v>
      </c>
      <c r="AD23" s="68" t="s">
        <v>1</v>
      </c>
      <c r="AE23" s="68" t="s">
        <v>0</v>
      </c>
    </row>
    <row r="24" spans="1:31" ht="17.25" thickTop="1" x14ac:dyDescent="0.3">
      <c r="A24" s="269" t="s">
        <v>27</v>
      </c>
      <c r="B24" s="269"/>
      <c r="C24" s="69">
        <f>SUM(C25:C34)</f>
        <v>0</v>
      </c>
      <c r="D24" s="70">
        <f>SUM(D25:D34)</f>
        <v>0</v>
      </c>
      <c r="E24" s="71" t="str">
        <f>IF(OR(C24="",C24=0),"",IF(D24="",0,D24/C24))</f>
        <v/>
      </c>
      <c r="F24" s="70">
        <f>SUM(F25:F34)</f>
        <v>0</v>
      </c>
      <c r="G24" s="72" t="str">
        <f>IF(OR(C24="",C24=0),"",IF(F24="",0,F24/C24))</f>
        <v/>
      </c>
      <c r="H24" s="70">
        <f>SUM(H25:H34)</f>
        <v>0</v>
      </c>
      <c r="I24" s="72" t="str">
        <f>IF(OR(C24="",C24=0),"",IF(H24="",0,H24/C24))</f>
        <v/>
      </c>
      <c r="J24" s="70">
        <f>SUM(J25:J34)</f>
        <v>0</v>
      </c>
      <c r="K24" s="72" t="str">
        <f>IF(OR(C24="",C24=0),"",IF(J24="",0,J24/C24))</f>
        <v/>
      </c>
      <c r="L24" s="73">
        <f>SUM(L25:L34)</f>
        <v>0</v>
      </c>
      <c r="M24" s="74" t="str">
        <f>IF(OR(C24="",C24=0),"",IF(L24="",0,L24/C24))</f>
        <v/>
      </c>
      <c r="N24" s="73">
        <f>SUM(N25:N34)</f>
        <v>0</v>
      </c>
      <c r="O24" s="74" t="str">
        <f>IF(OR(C24="",C24=0),"",IF(N24="",0,N24/C24))</f>
        <v/>
      </c>
      <c r="P24" s="73">
        <f>SUM(P25:P34)</f>
        <v>0</v>
      </c>
      <c r="Q24" s="74" t="str">
        <f>IF(OR(C24="",C24=0),"",IF(P24="",0,P24/C24))</f>
        <v/>
      </c>
      <c r="R24" s="73">
        <f>SUM(R25:R34)</f>
        <v>0</v>
      </c>
      <c r="S24" s="74" t="str">
        <f>IF(OR(C24="",C24=0),"",IF(R24="",0,R24/C24))</f>
        <v/>
      </c>
      <c r="T24" s="75">
        <f>SUM(T25:T34)</f>
        <v>0</v>
      </c>
      <c r="U24" s="76" t="str">
        <f>IF(OR(C24="",C24=0),"",IF(T24="",0,T24/C24))</f>
        <v/>
      </c>
      <c r="V24" s="75">
        <f>SUM(V25:V34)</f>
        <v>0</v>
      </c>
      <c r="W24" s="76" t="str">
        <f>IF(OR(C24="",C24=0),"",IF(V24="",0,V24/C24))</f>
        <v/>
      </c>
      <c r="X24" s="75">
        <f>SUM(X25:X34)</f>
        <v>0</v>
      </c>
      <c r="Y24" s="76" t="str">
        <f>IF(OR(C24="",C24=0),"",IF(X24="",0,X24/C24))</f>
        <v/>
      </c>
      <c r="Z24" s="75">
        <f>SUM(Z25:Z34)</f>
        <v>0</v>
      </c>
      <c r="AA24" s="76" t="str">
        <f>IF(OR(C24="",C24=0),"",IF(Z24="",0,Z24/C24))</f>
        <v/>
      </c>
      <c r="AB24" s="69">
        <f>SUM(AB25:AB34)</f>
        <v>0</v>
      </c>
      <c r="AC24" s="77" t="str">
        <f>IF(OR(C24="",C24=0),"",IF(AB24="",0,AB24/C24))</f>
        <v/>
      </c>
      <c r="AD24" s="78">
        <f>SUM(AD25:AD34)</f>
        <v>1</v>
      </c>
      <c r="AE24" s="79" t="str">
        <f>IF(OR(C24="",C24=0),"",IF(AD24="",0,AD24/C24))</f>
        <v/>
      </c>
    </row>
    <row r="25" spans="1:31" ht="16.5" x14ac:dyDescent="0.3">
      <c r="A25" s="55"/>
      <c r="B25" s="56" t="s">
        <v>114</v>
      </c>
      <c r="C25" s="80"/>
      <c r="D25" s="81">
        <f>E.1_a!D35</f>
        <v>0</v>
      </c>
      <c r="E25" s="82" t="str">
        <f>IF(OR(C25="",C25=0),"",IF(D25="",0,D25/C25))</f>
        <v/>
      </c>
      <c r="F25" s="81">
        <f>E.1_a!F35</f>
        <v>0</v>
      </c>
      <c r="G25" s="83" t="str">
        <f t="shared" ref="G25:G34" si="14">IF(OR(C25="",C25=0),"",IF(F25="",0,F25/C25))</f>
        <v/>
      </c>
      <c r="H25" s="81">
        <f>E.1_a!H35</f>
        <v>0</v>
      </c>
      <c r="I25" s="83" t="str">
        <f t="shared" ref="I25:I34" si="15">IF(OR(C25="",C25=0),"",IF(H25="",0,H25/C25))</f>
        <v/>
      </c>
      <c r="J25" s="81">
        <f>E.1_a!J35</f>
        <v>0</v>
      </c>
      <c r="K25" s="83" t="str">
        <f t="shared" ref="K25:K34" si="16">IF(OR(C25="",C25=0),"",IF(J25="",0,J25/C25))</f>
        <v/>
      </c>
      <c r="L25" s="81">
        <f>E.1_a!L35</f>
        <v>0</v>
      </c>
      <c r="M25" s="83" t="str">
        <f t="shared" ref="M25:M34" si="17">IF(OR(C25="",C25=0),"",IF(L25="",0,L25/C25))</f>
        <v/>
      </c>
      <c r="N25" s="81">
        <f>E.1_a!N35</f>
        <v>0</v>
      </c>
      <c r="O25" s="83" t="str">
        <f t="shared" ref="O25:O34" si="18">IF(OR(C25="",C25=0),"",IF(N25="",0,N25/C25))</f>
        <v/>
      </c>
      <c r="P25" s="81">
        <f>E.1_a!P35</f>
        <v>0</v>
      </c>
      <c r="Q25" s="83" t="str">
        <f t="shared" ref="Q25:Q34" si="19">IF(OR(C25="",C25=0),"",IF(P25="",0,P25/C25))</f>
        <v/>
      </c>
      <c r="R25" s="81">
        <f>E.1_a!R35</f>
        <v>0</v>
      </c>
      <c r="S25" s="83" t="str">
        <f t="shared" ref="S25:S34" si="20">IF(OR(C25="",C25=0),"",IF(R25="",0,R25/C25))</f>
        <v/>
      </c>
      <c r="T25" s="81">
        <f>E.1_a!T35</f>
        <v>0</v>
      </c>
      <c r="U25" s="83" t="str">
        <f t="shared" ref="U25:U34" si="21">IF(OR(C25="",C25=0),"",IF(T25="",0,T25/C25))</f>
        <v/>
      </c>
      <c r="V25" s="81">
        <f>E.1_a!V35</f>
        <v>0</v>
      </c>
      <c r="W25" s="83" t="str">
        <f t="shared" ref="W25:W34" si="22">IF(OR(C25="",C25=0),"",IF(V25="",0,V25/C25))</f>
        <v/>
      </c>
      <c r="X25" s="81">
        <f>E.1_a!X35</f>
        <v>0</v>
      </c>
      <c r="Y25" s="83" t="str">
        <f t="shared" ref="Y25:Y34" si="23">IF(OR(C25="",C25=0),"",IF(X25="",0,X25/C25))</f>
        <v/>
      </c>
      <c r="Z25" s="81">
        <f>E.1_a!Z35</f>
        <v>0</v>
      </c>
      <c r="AA25" s="83" t="str">
        <f t="shared" ref="AA25:AA34" si="24">IF(OR(C25="",C25=0),"",IF(Z25="",0,Z25/C25))</f>
        <v/>
      </c>
      <c r="AB25" s="81">
        <f>E.1_a!AB35</f>
        <v>0</v>
      </c>
      <c r="AC25" s="83" t="str">
        <f t="shared" ref="AC25:AC34" si="25">IF(OR(C25="",C25=0),"",IF(AB25="",0,AB25/C25))</f>
        <v/>
      </c>
      <c r="AD25" s="81">
        <f>E.1_a!AD35</f>
        <v>0</v>
      </c>
      <c r="AE25" s="83" t="str">
        <f t="shared" ref="AE25:AE34" si="26">IF(OR(C25="",C25=0),"",IF(AD25="",0,AD25/C25))</f>
        <v/>
      </c>
    </row>
    <row r="26" spans="1:31" ht="16.5" x14ac:dyDescent="0.3">
      <c r="A26" s="55"/>
      <c r="B26" s="56" t="s">
        <v>116</v>
      </c>
      <c r="C26" s="80"/>
      <c r="D26" s="81">
        <f>E.1_a!D47</f>
        <v>0</v>
      </c>
      <c r="E26" s="82" t="str">
        <f t="shared" ref="E26:E34" si="27">IF(OR(C26="",C26=0),"",IF(D26="",0,D26/C26))</f>
        <v/>
      </c>
      <c r="F26" s="81">
        <f>E.1_a!F47</f>
        <v>0</v>
      </c>
      <c r="G26" s="83" t="str">
        <f t="shared" si="14"/>
        <v/>
      </c>
      <c r="H26" s="81">
        <f>E.1_a!H47</f>
        <v>0</v>
      </c>
      <c r="I26" s="83" t="str">
        <f t="shared" si="15"/>
        <v/>
      </c>
      <c r="J26" s="81">
        <f>E.1_a!J47</f>
        <v>0</v>
      </c>
      <c r="K26" s="83" t="str">
        <f t="shared" si="16"/>
        <v/>
      </c>
      <c r="L26" s="81">
        <f>E.1_a!L47</f>
        <v>0</v>
      </c>
      <c r="M26" s="83" t="str">
        <f t="shared" si="17"/>
        <v/>
      </c>
      <c r="N26" s="81">
        <f>E.1_a!N47</f>
        <v>0</v>
      </c>
      <c r="O26" s="83" t="str">
        <f t="shared" si="18"/>
        <v/>
      </c>
      <c r="P26" s="81">
        <f>E.1_a!P47</f>
        <v>0</v>
      </c>
      <c r="Q26" s="83" t="str">
        <f t="shared" si="19"/>
        <v/>
      </c>
      <c r="R26" s="81">
        <f>E.1_a!R47</f>
        <v>0</v>
      </c>
      <c r="S26" s="83" t="str">
        <f t="shared" si="20"/>
        <v/>
      </c>
      <c r="T26" s="81">
        <f>E.1_a!T47</f>
        <v>0</v>
      </c>
      <c r="U26" s="83" t="str">
        <f t="shared" si="21"/>
        <v/>
      </c>
      <c r="V26" s="81">
        <f>E.1_a!V47</f>
        <v>0</v>
      </c>
      <c r="W26" s="83" t="str">
        <f t="shared" si="22"/>
        <v/>
      </c>
      <c r="X26" s="81">
        <f>E.1_a!X47</f>
        <v>0</v>
      </c>
      <c r="Y26" s="83" t="str">
        <f t="shared" si="23"/>
        <v/>
      </c>
      <c r="Z26" s="81">
        <f>E.1_a!Z47</f>
        <v>0</v>
      </c>
      <c r="AA26" s="83" t="str">
        <f t="shared" si="24"/>
        <v/>
      </c>
      <c r="AB26" s="81">
        <f>E.1_a!AB47</f>
        <v>0</v>
      </c>
      <c r="AC26" s="83" t="str">
        <f t="shared" si="25"/>
        <v/>
      </c>
      <c r="AD26" s="81">
        <f>E.1_a!AD47</f>
        <v>0</v>
      </c>
      <c r="AE26" s="83" t="str">
        <f t="shared" si="26"/>
        <v/>
      </c>
    </row>
    <row r="27" spans="1:31" ht="16.5" x14ac:dyDescent="0.3">
      <c r="A27" s="55"/>
      <c r="B27" s="56" t="s">
        <v>117</v>
      </c>
      <c r="C27" s="80"/>
      <c r="D27" s="81">
        <f>E.1_a!D59</f>
        <v>0</v>
      </c>
      <c r="E27" s="82" t="str">
        <f t="shared" si="27"/>
        <v/>
      </c>
      <c r="F27" s="81">
        <f>E.1_a!F59</f>
        <v>0</v>
      </c>
      <c r="G27" s="83" t="str">
        <f t="shared" si="14"/>
        <v/>
      </c>
      <c r="H27" s="81">
        <f>E.1_a!H59</f>
        <v>0</v>
      </c>
      <c r="I27" s="83" t="str">
        <f t="shared" si="15"/>
        <v/>
      </c>
      <c r="J27" s="81">
        <f>E.1_a!J59</f>
        <v>0</v>
      </c>
      <c r="K27" s="83" t="str">
        <f t="shared" si="16"/>
        <v/>
      </c>
      <c r="L27" s="81">
        <f>E.1_a!L59</f>
        <v>0</v>
      </c>
      <c r="M27" s="83" t="str">
        <f t="shared" si="17"/>
        <v/>
      </c>
      <c r="N27" s="81">
        <f>E.1_a!N59</f>
        <v>0</v>
      </c>
      <c r="O27" s="83" t="str">
        <f t="shared" si="18"/>
        <v/>
      </c>
      <c r="P27" s="81">
        <f>E.1_a!P59</f>
        <v>0</v>
      </c>
      <c r="Q27" s="83" t="str">
        <f t="shared" si="19"/>
        <v/>
      </c>
      <c r="R27" s="81">
        <f>E.1_a!R59</f>
        <v>0</v>
      </c>
      <c r="S27" s="83" t="str">
        <f t="shared" si="20"/>
        <v/>
      </c>
      <c r="T27" s="81">
        <f>E.1_a!T59</f>
        <v>0</v>
      </c>
      <c r="U27" s="83" t="str">
        <f t="shared" si="21"/>
        <v/>
      </c>
      <c r="V27" s="81">
        <f>E.1_a!V59</f>
        <v>0</v>
      </c>
      <c r="W27" s="83" t="str">
        <f t="shared" si="22"/>
        <v/>
      </c>
      <c r="X27" s="81">
        <f>E.1_a!X59</f>
        <v>0</v>
      </c>
      <c r="Y27" s="83" t="str">
        <f t="shared" si="23"/>
        <v/>
      </c>
      <c r="Z27" s="81">
        <f>E.1_a!Z59</f>
        <v>0</v>
      </c>
      <c r="AA27" s="83" t="str">
        <f t="shared" si="24"/>
        <v/>
      </c>
      <c r="AB27" s="81">
        <f>E.1_a!AB59</f>
        <v>0</v>
      </c>
      <c r="AC27" s="83" t="str">
        <f t="shared" si="25"/>
        <v/>
      </c>
      <c r="AD27" s="81">
        <f>E.1_a!AD59</f>
        <v>1</v>
      </c>
      <c r="AE27" s="83" t="str">
        <f t="shared" si="26"/>
        <v/>
      </c>
    </row>
    <row r="28" spans="1:31" ht="16.5" x14ac:dyDescent="0.3">
      <c r="A28" s="55"/>
      <c r="B28" s="56" t="s">
        <v>118</v>
      </c>
      <c r="C28" s="80"/>
      <c r="D28" s="81">
        <f>E.1_a!D71</f>
        <v>0</v>
      </c>
      <c r="E28" s="82" t="str">
        <f t="shared" si="27"/>
        <v/>
      </c>
      <c r="F28" s="81">
        <f>E.1_a!F71</f>
        <v>0</v>
      </c>
      <c r="G28" s="83" t="str">
        <f t="shared" si="14"/>
        <v/>
      </c>
      <c r="H28" s="81">
        <f>E.1_a!H71</f>
        <v>0</v>
      </c>
      <c r="I28" s="83" t="str">
        <f t="shared" si="15"/>
        <v/>
      </c>
      <c r="J28" s="81">
        <f>E.1_a!J71</f>
        <v>0</v>
      </c>
      <c r="K28" s="83" t="str">
        <f t="shared" si="16"/>
        <v/>
      </c>
      <c r="L28" s="81">
        <f>E.1_a!L71</f>
        <v>0</v>
      </c>
      <c r="M28" s="83" t="str">
        <f t="shared" si="17"/>
        <v/>
      </c>
      <c r="N28" s="81">
        <f>E.1_a!N71</f>
        <v>0</v>
      </c>
      <c r="O28" s="83" t="str">
        <f t="shared" si="18"/>
        <v/>
      </c>
      <c r="P28" s="81">
        <f>E.1_a!P71</f>
        <v>0</v>
      </c>
      <c r="Q28" s="83" t="str">
        <f t="shared" si="19"/>
        <v/>
      </c>
      <c r="R28" s="81">
        <f>E.1_a!R71</f>
        <v>0</v>
      </c>
      <c r="S28" s="83" t="str">
        <f t="shared" si="20"/>
        <v/>
      </c>
      <c r="T28" s="81">
        <f>E.1_a!T71</f>
        <v>0</v>
      </c>
      <c r="U28" s="83" t="str">
        <f t="shared" si="21"/>
        <v/>
      </c>
      <c r="V28" s="81">
        <f>E.1_a!V71</f>
        <v>0</v>
      </c>
      <c r="W28" s="83" t="str">
        <f t="shared" si="22"/>
        <v/>
      </c>
      <c r="X28" s="81">
        <f>E.1_a!X71</f>
        <v>0</v>
      </c>
      <c r="Y28" s="83" t="str">
        <f t="shared" si="23"/>
        <v/>
      </c>
      <c r="Z28" s="81">
        <f>E.1_a!Z71</f>
        <v>0</v>
      </c>
      <c r="AA28" s="83" t="str">
        <f t="shared" si="24"/>
        <v/>
      </c>
      <c r="AB28" s="81">
        <f>E.1_a!AB71</f>
        <v>0</v>
      </c>
      <c r="AC28" s="83" t="str">
        <f t="shared" si="25"/>
        <v/>
      </c>
      <c r="AD28" s="81">
        <f>E.1_a!AD71</f>
        <v>0</v>
      </c>
      <c r="AE28" s="83" t="str">
        <f t="shared" si="26"/>
        <v/>
      </c>
    </row>
    <row r="29" spans="1:31" ht="16.5" x14ac:dyDescent="0.3">
      <c r="A29" s="55"/>
      <c r="B29" s="56" t="s">
        <v>119</v>
      </c>
      <c r="C29" s="80"/>
      <c r="D29" s="81">
        <f>E.1_a!D83</f>
        <v>0</v>
      </c>
      <c r="E29" s="82" t="str">
        <f t="shared" si="27"/>
        <v/>
      </c>
      <c r="F29" s="81">
        <f>E.1_a!F83</f>
        <v>0</v>
      </c>
      <c r="G29" s="83" t="str">
        <f t="shared" si="14"/>
        <v/>
      </c>
      <c r="H29" s="81">
        <f>E.1_a!H83</f>
        <v>0</v>
      </c>
      <c r="I29" s="83" t="str">
        <f t="shared" si="15"/>
        <v/>
      </c>
      <c r="J29" s="81">
        <f>E.1_a!J83</f>
        <v>0</v>
      </c>
      <c r="K29" s="83" t="str">
        <f t="shared" si="16"/>
        <v/>
      </c>
      <c r="L29" s="81">
        <f>E.1_a!L83</f>
        <v>0</v>
      </c>
      <c r="M29" s="83" t="str">
        <f t="shared" si="17"/>
        <v/>
      </c>
      <c r="N29" s="81">
        <f>E.1_a!N83</f>
        <v>0</v>
      </c>
      <c r="O29" s="83" t="str">
        <f t="shared" si="18"/>
        <v/>
      </c>
      <c r="P29" s="81">
        <f>E.1_a!P83</f>
        <v>0</v>
      </c>
      <c r="Q29" s="83" t="str">
        <f t="shared" si="19"/>
        <v/>
      </c>
      <c r="R29" s="81">
        <f>E.1_a!R83</f>
        <v>0</v>
      </c>
      <c r="S29" s="83" t="str">
        <f t="shared" si="20"/>
        <v/>
      </c>
      <c r="T29" s="81">
        <f>E.1_a!T83</f>
        <v>0</v>
      </c>
      <c r="U29" s="83" t="str">
        <f t="shared" si="21"/>
        <v/>
      </c>
      <c r="V29" s="81">
        <f>E.1_a!V83</f>
        <v>0</v>
      </c>
      <c r="W29" s="83" t="str">
        <f t="shared" si="22"/>
        <v/>
      </c>
      <c r="X29" s="81">
        <f>E.1_a!X83</f>
        <v>0</v>
      </c>
      <c r="Y29" s="83" t="str">
        <f t="shared" si="23"/>
        <v/>
      </c>
      <c r="Z29" s="81">
        <f>E.1_a!Z83</f>
        <v>0</v>
      </c>
      <c r="AA29" s="83" t="str">
        <f t="shared" si="24"/>
        <v/>
      </c>
      <c r="AB29" s="81">
        <f>E.1_a!AC83</f>
        <v>0</v>
      </c>
      <c r="AC29" s="83" t="str">
        <f t="shared" si="25"/>
        <v/>
      </c>
      <c r="AD29" s="81">
        <f>E.1_a!AD83</f>
        <v>0</v>
      </c>
      <c r="AE29" s="83" t="str">
        <f t="shared" si="26"/>
        <v/>
      </c>
    </row>
    <row r="30" spans="1:31" ht="16.5" x14ac:dyDescent="0.3">
      <c r="A30" s="55"/>
      <c r="B30" s="56" t="s">
        <v>120</v>
      </c>
      <c r="C30" s="80"/>
      <c r="D30" s="81">
        <f>E.1_a!D95</f>
        <v>0</v>
      </c>
      <c r="E30" s="82" t="str">
        <f t="shared" si="27"/>
        <v/>
      </c>
      <c r="F30" s="81">
        <f>E.1_a!F95</f>
        <v>0</v>
      </c>
      <c r="G30" s="83" t="str">
        <f t="shared" si="14"/>
        <v/>
      </c>
      <c r="H30" s="81">
        <f>E.1_a!H95</f>
        <v>0</v>
      </c>
      <c r="I30" s="83" t="str">
        <f t="shared" si="15"/>
        <v/>
      </c>
      <c r="J30" s="81">
        <f>E.1_a!J95</f>
        <v>0</v>
      </c>
      <c r="K30" s="83" t="str">
        <f t="shared" si="16"/>
        <v/>
      </c>
      <c r="L30" s="81">
        <f>E.1_a!L95</f>
        <v>0</v>
      </c>
      <c r="M30" s="83" t="str">
        <f t="shared" si="17"/>
        <v/>
      </c>
      <c r="N30" s="81">
        <f>E.1_a!N95</f>
        <v>0</v>
      </c>
      <c r="O30" s="83" t="str">
        <f t="shared" si="18"/>
        <v/>
      </c>
      <c r="P30" s="81">
        <f>E.1_a!P95</f>
        <v>0</v>
      </c>
      <c r="Q30" s="83" t="str">
        <f t="shared" si="19"/>
        <v/>
      </c>
      <c r="R30" s="81">
        <f>E.1_a!R95</f>
        <v>0</v>
      </c>
      <c r="S30" s="83" t="str">
        <f t="shared" si="20"/>
        <v/>
      </c>
      <c r="T30" s="81">
        <f>E.1_a!T95</f>
        <v>0</v>
      </c>
      <c r="U30" s="83" t="str">
        <f t="shared" si="21"/>
        <v/>
      </c>
      <c r="V30" s="81">
        <f>E.1_a!V95</f>
        <v>0</v>
      </c>
      <c r="W30" s="83" t="str">
        <f t="shared" si="22"/>
        <v/>
      </c>
      <c r="X30" s="81">
        <f>E.1_a!X95</f>
        <v>0</v>
      </c>
      <c r="Y30" s="83" t="str">
        <f t="shared" si="23"/>
        <v/>
      </c>
      <c r="Z30" s="81">
        <f>E.1_a!Z95</f>
        <v>0</v>
      </c>
      <c r="AA30" s="83" t="str">
        <f t="shared" si="24"/>
        <v/>
      </c>
      <c r="AB30" s="81">
        <f>E.1_a!AC95</f>
        <v>0</v>
      </c>
      <c r="AC30" s="83" t="str">
        <f t="shared" si="25"/>
        <v/>
      </c>
      <c r="AD30" s="81">
        <f>E.1_a!AD95</f>
        <v>0</v>
      </c>
      <c r="AE30" s="83" t="str">
        <f t="shared" si="26"/>
        <v/>
      </c>
    </row>
    <row r="31" spans="1:31" ht="16.5" x14ac:dyDescent="0.3">
      <c r="A31" s="55"/>
      <c r="B31" s="56" t="s">
        <v>121</v>
      </c>
      <c r="C31" s="80"/>
      <c r="D31" s="81">
        <f>E.1_a!D107</f>
        <v>0</v>
      </c>
      <c r="E31" s="82" t="str">
        <f t="shared" si="27"/>
        <v/>
      </c>
      <c r="F31" s="81">
        <f>E.1_a!F107</f>
        <v>0</v>
      </c>
      <c r="G31" s="83" t="str">
        <f t="shared" si="14"/>
        <v/>
      </c>
      <c r="H31" s="81">
        <f>E.1_a!H107</f>
        <v>0</v>
      </c>
      <c r="I31" s="83" t="str">
        <f t="shared" si="15"/>
        <v/>
      </c>
      <c r="J31" s="81">
        <f>E.1_a!J107</f>
        <v>0</v>
      </c>
      <c r="K31" s="83" t="str">
        <f t="shared" si="16"/>
        <v/>
      </c>
      <c r="L31" s="81">
        <f>E.1_a!L107</f>
        <v>0</v>
      </c>
      <c r="M31" s="83" t="str">
        <f t="shared" si="17"/>
        <v/>
      </c>
      <c r="N31" s="81">
        <f>E.1_a!N107</f>
        <v>0</v>
      </c>
      <c r="O31" s="83" t="str">
        <f t="shared" si="18"/>
        <v/>
      </c>
      <c r="P31" s="81">
        <f>E.1_a!P107</f>
        <v>0</v>
      </c>
      <c r="Q31" s="83" t="str">
        <f t="shared" si="19"/>
        <v/>
      </c>
      <c r="R31" s="81">
        <f>E.1_a!R107</f>
        <v>0</v>
      </c>
      <c r="S31" s="83" t="str">
        <f t="shared" si="20"/>
        <v/>
      </c>
      <c r="T31" s="81">
        <f>E.1_a!T107</f>
        <v>0</v>
      </c>
      <c r="U31" s="83" t="str">
        <f t="shared" si="21"/>
        <v/>
      </c>
      <c r="V31" s="81">
        <f>E.1_a!V107</f>
        <v>0</v>
      </c>
      <c r="W31" s="83" t="str">
        <f t="shared" si="22"/>
        <v/>
      </c>
      <c r="X31" s="81">
        <f>E.1_a!X107</f>
        <v>0</v>
      </c>
      <c r="Y31" s="83" t="str">
        <f t="shared" si="23"/>
        <v/>
      </c>
      <c r="Z31" s="81">
        <f>E.1_a!Z107</f>
        <v>0</v>
      </c>
      <c r="AA31" s="83" t="str">
        <f t="shared" si="24"/>
        <v/>
      </c>
      <c r="AB31" s="81">
        <f>E.1_a!AC107</f>
        <v>0</v>
      </c>
      <c r="AC31" s="83" t="str">
        <f t="shared" si="25"/>
        <v/>
      </c>
      <c r="AD31" s="81">
        <f>E.1_a!AD107</f>
        <v>0</v>
      </c>
      <c r="AE31" s="83" t="str">
        <f t="shared" si="26"/>
        <v/>
      </c>
    </row>
    <row r="32" spans="1:31" ht="16.5" x14ac:dyDescent="0.3">
      <c r="A32" s="55"/>
      <c r="B32" s="56" t="s">
        <v>122</v>
      </c>
      <c r="C32" s="80"/>
      <c r="D32" s="81">
        <f>E.1_a!D119</f>
        <v>0</v>
      </c>
      <c r="E32" s="82" t="str">
        <f t="shared" si="27"/>
        <v/>
      </c>
      <c r="F32" s="81">
        <f>E.1_a!F119</f>
        <v>0</v>
      </c>
      <c r="G32" s="83" t="str">
        <f t="shared" si="14"/>
        <v/>
      </c>
      <c r="H32" s="81">
        <f>E.1_a!H119</f>
        <v>0</v>
      </c>
      <c r="I32" s="83" t="str">
        <f t="shared" si="15"/>
        <v/>
      </c>
      <c r="J32" s="81">
        <f>E.1_a!J119</f>
        <v>0</v>
      </c>
      <c r="K32" s="83" t="str">
        <f t="shared" si="16"/>
        <v/>
      </c>
      <c r="L32" s="81">
        <f>E.1_a!L119</f>
        <v>0</v>
      </c>
      <c r="M32" s="83" t="str">
        <f t="shared" si="17"/>
        <v/>
      </c>
      <c r="N32" s="81">
        <f>E.1_a!N119</f>
        <v>0</v>
      </c>
      <c r="O32" s="83" t="str">
        <f t="shared" si="18"/>
        <v/>
      </c>
      <c r="P32" s="81">
        <f>E.1_a!P119</f>
        <v>0</v>
      </c>
      <c r="Q32" s="83" t="str">
        <f t="shared" si="19"/>
        <v/>
      </c>
      <c r="R32" s="81">
        <f>E.1_a!R119</f>
        <v>0</v>
      </c>
      <c r="S32" s="83" t="str">
        <f t="shared" si="20"/>
        <v/>
      </c>
      <c r="T32" s="81">
        <f>E.1_a!T119</f>
        <v>0</v>
      </c>
      <c r="U32" s="83" t="str">
        <f t="shared" si="21"/>
        <v/>
      </c>
      <c r="V32" s="81">
        <f>E.1_a!V119</f>
        <v>0</v>
      </c>
      <c r="W32" s="83" t="str">
        <f t="shared" si="22"/>
        <v/>
      </c>
      <c r="X32" s="81">
        <f>E.1_a!X119</f>
        <v>0</v>
      </c>
      <c r="Y32" s="83" t="str">
        <f t="shared" si="23"/>
        <v/>
      </c>
      <c r="Z32" s="81">
        <f>E.1_a!Z119</f>
        <v>0</v>
      </c>
      <c r="AA32" s="83" t="str">
        <f t="shared" si="24"/>
        <v/>
      </c>
      <c r="AB32" s="81">
        <f>E.1_a!AC119</f>
        <v>0</v>
      </c>
      <c r="AC32" s="83" t="str">
        <f t="shared" si="25"/>
        <v/>
      </c>
      <c r="AD32" s="81">
        <f>E.1_a!AD119</f>
        <v>0</v>
      </c>
      <c r="AE32" s="83" t="str">
        <f t="shared" si="26"/>
        <v/>
      </c>
    </row>
    <row r="33" spans="1:31" ht="16.5" x14ac:dyDescent="0.3">
      <c r="A33" s="55"/>
      <c r="B33" s="56" t="s">
        <v>123</v>
      </c>
      <c r="C33" s="80"/>
      <c r="D33" s="81" t="str">
        <f>E.1_a!D131</f>
        <v>Qd 1
(100)
(1 if Achieved)</v>
      </c>
      <c r="E33" s="82" t="str">
        <f t="shared" si="27"/>
        <v/>
      </c>
      <c r="F33" s="81" t="str">
        <f>E.1_a!F131</f>
        <v>Qd 2
(75-99)
(1 if Achieved)</v>
      </c>
      <c r="G33" s="83" t="str">
        <f t="shared" si="14"/>
        <v/>
      </c>
      <c r="H33" s="81" t="str">
        <f>E.1_a!H131</f>
        <v>Qd 3
(50-74)
(1 if Achieved)</v>
      </c>
      <c r="I33" s="83" t="str">
        <f t="shared" si="15"/>
        <v/>
      </c>
      <c r="J33" s="81" t="str">
        <f>E.1_a!J131</f>
        <v>Qd 4
(below 50)
(1 if Achieved)</v>
      </c>
      <c r="K33" s="83" t="str">
        <f t="shared" si="16"/>
        <v/>
      </c>
      <c r="L33" s="81" t="str">
        <f>E.1_a!L131</f>
        <v>Qd 1
(100)
(1 if Achieved)</v>
      </c>
      <c r="M33" s="83" t="str">
        <f t="shared" si="17"/>
        <v/>
      </c>
      <c r="N33" s="81" t="str">
        <f>E.1_a!N131</f>
        <v>Qd 2
(75-99)
(1 if Achieved)</v>
      </c>
      <c r="O33" s="83" t="str">
        <f t="shared" si="18"/>
        <v/>
      </c>
      <c r="P33" s="81" t="str">
        <f>E.1_a!P131</f>
        <v>Qd 3
(50-74)
(1 if Achieved)</v>
      </c>
      <c r="Q33" s="83" t="str">
        <f t="shared" si="19"/>
        <v/>
      </c>
      <c r="R33" s="81" t="str">
        <f>E.1_a!R131</f>
        <v>Qd 4
(below 50)
(1 if Achieved)</v>
      </c>
      <c r="S33" s="83" t="str">
        <f t="shared" si="20"/>
        <v/>
      </c>
      <c r="T33" s="81" t="str">
        <f>E.1_a!T131</f>
        <v>Qd 1
(100)
(1 if Achieved)</v>
      </c>
      <c r="U33" s="83" t="str">
        <f t="shared" si="21"/>
        <v/>
      </c>
      <c r="V33" s="81" t="str">
        <f>E.1_a!V131</f>
        <v>Qd 2
(75-99)
(1 if Achieved)</v>
      </c>
      <c r="W33" s="83" t="str">
        <f t="shared" si="22"/>
        <v/>
      </c>
      <c r="X33" s="81" t="str">
        <f>E.1_a!X131</f>
        <v>Qd 3
(50-74)
(1 if Achieved)</v>
      </c>
      <c r="Y33" s="83" t="str">
        <f t="shared" si="23"/>
        <v/>
      </c>
      <c r="Z33" s="81" t="str">
        <f>E.1_a!Z131</f>
        <v>Qd 4
(below 50)
(1 if Achieved)</v>
      </c>
      <c r="AA33" s="83" t="str">
        <f t="shared" si="24"/>
        <v/>
      </c>
      <c r="AB33" s="81">
        <f>E.1_a!AC131</f>
        <v>0</v>
      </c>
      <c r="AC33" s="83" t="str">
        <f t="shared" si="25"/>
        <v/>
      </c>
      <c r="AD33" s="81">
        <f>E.1_a!AD131</f>
        <v>0</v>
      </c>
      <c r="AE33" s="83" t="str">
        <f t="shared" si="26"/>
        <v/>
      </c>
    </row>
    <row r="34" spans="1:31" ht="16.5" x14ac:dyDescent="0.3">
      <c r="A34" s="55"/>
      <c r="B34" s="56" t="s">
        <v>124</v>
      </c>
      <c r="C34" s="80">
        <f>E.1_a!A143</f>
        <v>0</v>
      </c>
      <c r="D34" s="81">
        <f>E.1_a!D143</f>
        <v>0</v>
      </c>
      <c r="E34" s="82" t="str">
        <f t="shared" si="27"/>
        <v/>
      </c>
      <c r="F34" s="81">
        <f>E.1_a!F143</f>
        <v>0</v>
      </c>
      <c r="G34" s="83" t="str">
        <f t="shared" si="14"/>
        <v/>
      </c>
      <c r="H34" s="81">
        <f>E.1_a!H143</f>
        <v>0</v>
      </c>
      <c r="I34" s="83" t="str">
        <f t="shared" si="15"/>
        <v/>
      </c>
      <c r="J34" s="81">
        <f>E.1_a!J143</f>
        <v>0</v>
      </c>
      <c r="K34" s="83" t="str">
        <f t="shared" si="16"/>
        <v/>
      </c>
      <c r="L34" s="81">
        <f>E.1_a!L143</f>
        <v>0</v>
      </c>
      <c r="M34" s="83" t="str">
        <f t="shared" si="17"/>
        <v/>
      </c>
      <c r="N34" s="81">
        <f>E.1_a!N143</f>
        <v>0</v>
      </c>
      <c r="O34" s="83" t="str">
        <f t="shared" si="18"/>
        <v/>
      </c>
      <c r="P34" s="81">
        <f>E.1_a!P143</f>
        <v>0</v>
      </c>
      <c r="Q34" s="83" t="str">
        <f t="shared" si="19"/>
        <v/>
      </c>
      <c r="R34" s="81">
        <f>E.1_a!R143</f>
        <v>0</v>
      </c>
      <c r="S34" s="83" t="str">
        <f t="shared" si="20"/>
        <v/>
      </c>
      <c r="T34" s="81">
        <f>E.1_a!T143</f>
        <v>0</v>
      </c>
      <c r="U34" s="83" t="str">
        <f t="shared" si="21"/>
        <v/>
      </c>
      <c r="V34" s="81">
        <f>E.1_a!V143</f>
        <v>0</v>
      </c>
      <c r="W34" s="83" t="str">
        <f t="shared" si="22"/>
        <v/>
      </c>
      <c r="X34" s="81">
        <f>E.1_a!X143</f>
        <v>0</v>
      </c>
      <c r="Y34" s="83" t="str">
        <f t="shared" si="23"/>
        <v/>
      </c>
      <c r="Z34" s="81">
        <f>E.1_a!Z143</f>
        <v>0</v>
      </c>
      <c r="AA34" s="83" t="str">
        <f t="shared" si="24"/>
        <v/>
      </c>
      <c r="AB34" s="81">
        <f>E.1_a!AC143</f>
        <v>0</v>
      </c>
      <c r="AC34" s="83" t="str">
        <f t="shared" si="25"/>
        <v/>
      </c>
      <c r="AD34" s="81">
        <f>E.1_a!AD143</f>
        <v>0</v>
      </c>
      <c r="AE34" s="83" t="str">
        <f t="shared" si="26"/>
        <v/>
      </c>
    </row>
    <row r="36" spans="1:31" ht="17.25" thickBot="1" x14ac:dyDescent="0.3">
      <c r="A36" s="259" t="s">
        <v>137</v>
      </c>
      <c r="B36" s="259"/>
      <c r="C36" s="259"/>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31" ht="16.5" x14ac:dyDescent="0.25">
      <c r="A37" s="222" t="s">
        <v>115</v>
      </c>
      <c r="B37" s="222"/>
      <c r="C37" s="266" t="s">
        <v>131</v>
      </c>
      <c r="D37" s="224" t="s">
        <v>106</v>
      </c>
      <c r="E37" s="224"/>
      <c r="F37" s="224"/>
      <c r="G37" s="224"/>
      <c r="H37" s="224"/>
      <c r="I37" s="224"/>
      <c r="J37" s="224"/>
      <c r="K37" s="224"/>
      <c r="L37" s="225" t="s">
        <v>107</v>
      </c>
      <c r="M37" s="225"/>
      <c r="N37" s="225"/>
      <c r="O37" s="225"/>
      <c r="P37" s="225"/>
      <c r="Q37" s="225"/>
      <c r="R37" s="225"/>
      <c r="S37" s="225"/>
      <c r="T37" s="226" t="s">
        <v>108</v>
      </c>
      <c r="U37" s="226"/>
      <c r="V37" s="226"/>
      <c r="W37" s="226"/>
      <c r="X37" s="226"/>
      <c r="Y37" s="226"/>
      <c r="Z37" s="226"/>
      <c r="AA37" s="226"/>
      <c r="AB37" s="255" t="s">
        <v>132</v>
      </c>
      <c r="AC37" s="256"/>
      <c r="AD37" s="249" t="s">
        <v>146</v>
      </c>
      <c r="AE37" s="250"/>
    </row>
    <row r="38" spans="1:31" ht="31.5" customHeight="1" thickBot="1" x14ac:dyDescent="0.3">
      <c r="A38" s="265"/>
      <c r="B38" s="265"/>
      <c r="C38" s="267"/>
      <c r="D38" s="227" t="s">
        <v>112</v>
      </c>
      <c r="E38" s="227"/>
      <c r="F38" s="227" t="s">
        <v>111</v>
      </c>
      <c r="G38" s="227"/>
      <c r="H38" s="227" t="s">
        <v>110</v>
      </c>
      <c r="I38" s="227"/>
      <c r="J38" s="227" t="s">
        <v>109</v>
      </c>
      <c r="K38" s="227"/>
      <c r="L38" s="220" t="s">
        <v>112</v>
      </c>
      <c r="M38" s="220"/>
      <c r="N38" s="220" t="s">
        <v>111</v>
      </c>
      <c r="O38" s="220"/>
      <c r="P38" s="220" t="s">
        <v>110</v>
      </c>
      <c r="Q38" s="220"/>
      <c r="R38" s="220" t="s">
        <v>109</v>
      </c>
      <c r="S38" s="220"/>
      <c r="T38" s="228" t="s">
        <v>112</v>
      </c>
      <c r="U38" s="228"/>
      <c r="V38" s="228" t="s">
        <v>111</v>
      </c>
      <c r="W38" s="228"/>
      <c r="X38" s="228" t="s">
        <v>110</v>
      </c>
      <c r="Y38" s="228"/>
      <c r="Z38" s="228" t="s">
        <v>109</v>
      </c>
      <c r="AA38" s="228"/>
      <c r="AB38" s="257"/>
      <c r="AC38" s="258"/>
      <c r="AD38" s="251"/>
      <c r="AE38" s="252"/>
    </row>
    <row r="39" spans="1:31" ht="16.5" thickTop="1" thickBot="1" x14ac:dyDescent="0.3">
      <c r="A39" s="223"/>
      <c r="B39" s="223"/>
      <c r="C39" s="268"/>
      <c r="D39" s="11" t="s">
        <v>1</v>
      </c>
      <c r="E39" s="11" t="s">
        <v>0</v>
      </c>
      <c r="F39" s="11" t="s">
        <v>1</v>
      </c>
      <c r="G39" s="11" t="s">
        <v>0</v>
      </c>
      <c r="H39" s="11" t="s">
        <v>1</v>
      </c>
      <c r="I39" s="11" t="s">
        <v>0</v>
      </c>
      <c r="J39" s="11" t="s">
        <v>1</v>
      </c>
      <c r="K39" s="11" t="s">
        <v>0</v>
      </c>
      <c r="L39" s="13" t="s">
        <v>1</v>
      </c>
      <c r="M39" s="13" t="s">
        <v>0</v>
      </c>
      <c r="N39" s="13" t="s">
        <v>1</v>
      </c>
      <c r="O39" s="13" t="s">
        <v>0</v>
      </c>
      <c r="P39" s="13" t="s">
        <v>1</v>
      </c>
      <c r="Q39" s="13" t="s">
        <v>0</v>
      </c>
      <c r="R39" s="13" t="s">
        <v>1</v>
      </c>
      <c r="S39" s="13" t="s">
        <v>0</v>
      </c>
      <c r="T39" s="15" t="s">
        <v>1</v>
      </c>
      <c r="U39" s="15" t="s">
        <v>0</v>
      </c>
      <c r="V39" s="15" t="s">
        <v>1</v>
      </c>
      <c r="W39" s="15" t="s">
        <v>0</v>
      </c>
      <c r="X39" s="15" t="s">
        <v>1</v>
      </c>
      <c r="Y39" s="15" t="s">
        <v>0</v>
      </c>
      <c r="Z39" s="15" t="s">
        <v>1</v>
      </c>
      <c r="AA39" s="15" t="s">
        <v>0</v>
      </c>
      <c r="AB39" s="67" t="s">
        <v>1</v>
      </c>
      <c r="AC39" s="67" t="s">
        <v>0</v>
      </c>
      <c r="AD39" s="68" t="s">
        <v>1</v>
      </c>
      <c r="AE39" s="68" t="s">
        <v>0</v>
      </c>
    </row>
    <row r="40" spans="1:31" ht="17.25" thickTop="1" x14ac:dyDescent="0.3">
      <c r="A40" s="269" t="s">
        <v>27</v>
      </c>
      <c r="B40" s="269"/>
      <c r="C40" s="69">
        <f>SUM(C41:C50)</f>
        <v>65</v>
      </c>
      <c r="D40" s="70">
        <f>SUM(D41:D50)</f>
        <v>0</v>
      </c>
      <c r="E40" s="71">
        <f>IF(OR(C40="",C40=0),"",IF(D40="",0,D40/C40))</f>
        <v>0</v>
      </c>
      <c r="F40" s="70">
        <f>SUM(F41:F50)</f>
        <v>0</v>
      </c>
      <c r="G40" s="72">
        <f>IF(OR(C40="",C40=0),"",IF(F40="",0,F40/C40))</f>
        <v>0</v>
      </c>
      <c r="H40" s="70">
        <f>SUM(H41:H50)</f>
        <v>0</v>
      </c>
      <c r="I40" s="72">
        <f>IF(OR(C40="",C40=0),"",IF(H40="",0,H40/C40))</f>
        <v>0</v>
      </c>
      <c r="J40" s="70">
        <f>SUM(J41:J50)</f>
        <v>0</v>
      </c>
      <c r="K40" s="72">
        <f>IF(OR(C40="",C40=0),"",IF(J40="",0,J40/C40))</f>
        <v>0</v>
      </c>
      <c r="L40" s="73">
        <f>SUM(L41:L50)</f>
        <v>0</v>
      </c>
      <c r="M40" s="74">
        <f>IF(OR(C40="",C40=0),"",IF(L40="",0,L40/C40))</f>
        <v>0</v>
      </c>
      <c r="N40" s="73">
        <f>SUM(N41:N50)</f>
        <v>0</v>
      </c>
      <c r="O40" s="74">
        <f>IF(OR(C40="",C40=0),"",IF(N40="",0,N40/C40))</f>
        <v>0</v>
      </c>
      <c r="P40" s="73">
        <f>SUM(P41:P50)</f>
        <v>0</v>
      </c>
      <c r="Q40" s="74">
        <f>IF(OR(C40="",C40=0),"",IF(P40="",0,P40/C40))</f>
        <v>0</v>
      </c>
      <c r="R40" s="73">
        <f>SUM(R41:R50)</f>
        <v>0</v>
      </c>
      <c r="S40" s="74">
        <f>IF(OR(C40="",C40=0),"",IF(R40="",0,R40/C40))</f>
        <v>0</v>
      </c>
      <c r="T40" s="75">
        <f>SUM(T41:T50)</f>
        <v>0</v>
      </c>
      <c r="U40" s="76">
        <f>IF(OR(C40="",C40=0),"",IF(T40="",0,T40/C40))</f>
        <v>0</v>
      </c>
      <c r="V40" s="75">
        <f>SUM(V41:V50)</f>
        <v>0</v>
      </c>
      <c r="W40" s="76">
        <f>IF(OR(C40="",C40=0),"",IF(V40="",0,V40/C40))</f>
        <v>0</v>
      </c>
      <c r="X40" s="75">
        <f>SUM(X41:X50)</f>
        <v>0</v>
      </c>
      <c r="Y40" s="76">
        <f>IF(OR(C40="",C40=0),"",IF(X40="",0,X40/C40))</f>
        <v>0</v>
      </c>
      <c r="Z40" s="75">
        <f>SUM(Z41:Z50)</f>
        <v>0</v>
      </c>
      <c r="AA40" s="76">
        <f>IF(OR(C40="",C40=0),"",IF(Z40="",0,Z40/C40))</f>
        <v>0</v>
      </c>
      <c r="AB40" s="69">
        <f>SUM(AB41:AB50)</f>
        <v>0</v>
      </c>
      <c r="AC40" s="77">
        <f>IF(OR(C40="",C40=0),"",IF(AB40="",0,AB40/C40))</f>
        <v>0</v>
      </c>
      <c r="AD40" s="78">
        <f>SUM(AD41:AD50)</f>
        <v>0</v>
      </c>
      <c r="AE40" s="79">
        <f>IF(OR(C40="",C40=0),"",IF(AD40="",0,AD40/C40))</f>
        <v>0</v>
      </c>
    </row>
    <row r="41" spans="1:31" ht="16.5" x14ac:dyDescent="0.3">
      <c r="A41" s="55"/>
      <c r="B41" s="56" t="s">
        <v>114</v>
      </c>
      <c r="C41" s="80">
        <f>E.1_a!A51</f>
        <v>8</v>
      </c>
      <c r="D41" s="81">
        <f>E.1_a!D51</f>
        <v>0</v>
      </c>
      <c r="E41" s="82">
        <f>IF(OR(C41="",C41=0),"",IF(D41="",0,D41/C41))</f>
        <v>0</v>
      </c>
      <c r="F41" s="81">
        <f>E.1_a!F51</f>
        <v>0</v>
      </c>
      <c r="G41" s="83">
        <f t="shared" ref="G41:G50" si="28">IF(OR(C41="",C41=0),"",IF(F41="",0,F41/C41))</f>
        <v>0</v>
      </c>
      <c r="H41" s="81">
        <f>E.1_a!H51</f>
        <v>0</v>
      </c>
      <c r="I41" s="83">
        <f t="shared" ref="I41:I50" si="29">IF(OR(C41="",C41=0),"",IF(H41="",0,H41/C41))</f>
        <v>0</v>
      </c>
      <c r="J41" s="81">
        <f>E.1_a!J51</f>
        <v>0</v>
      </c>
      <c r="K41" s="83">
        <f t="shared" ref="K41:K50" si="30">IF(OR(C41="",C41=0),"",IF(J41="",0,J41/C41))</f>
        <v>0</v>
      </c>
      <c r="L41" s="81">
        <f>E.1_a!L51</f>
        <v>0</v>
      </c>
      <c r="M41" s="83">
        <f t="shared" ref="M41:M50" si="31">IF(OR(C41="",C41=0),"",IF(L41="",0,L41/C41))</f>
        <v>0</v>
      </c>
      <c r="N41" s="81">
        <f>E.1_a!N51</f>
        <v>0</v>
      </c>
      <c r="O41" s="83">
        <f t="shared" ref="O41:O50" si="32">IF(OR(C41="",C41=0),"",IF(N41="",0,N41/C41))</f>
        <v>0</v>
      </c>
      <c r="P41" s="81">
        <f>E.1_a!P51</f>
        <v>0</v>
      </c>
      <c r="Q41" s="83">
        <f t="shared" ref="Q41:Q50" si="33">IF(OR(C41="",C41=0),"",IF(P41="",0,P41/C41))</f>
        <v>0</v>
      </c>
      <c r="R41" s="81">
        <f>E.1_a!R51</f>
        <v>0</v>
      </c>
      <c r="S41" s="83">
        <f t="shared" ref="S41:S50" si="34">IF(OR(C41="",C41=0),"",IF(R41="",0,R41/C41))</f>
        <v>0</v>
      </c>
      <c r="T41" s="81">
        <f>E.1_a!T51</f>
        <v>0</v>
      </c>
      <c r="U41" s="83">
        <f t="shared" ref="U41:U50" si="35">IF(OR(C41="",C41=0),"",IF(T41="",0,T41/C41))</f>
        <v>0</v>
      </c>
      <c r="V41" s="81">
        <f>E.1_a!V51</f>
        <v>0</v>
      </c>
      <c r="W41" s="83">
        <f t="shared" ref="W41:W50" si="36">IF(OR(C41="",C41=0),"",IF(V41="",0,V41/C41))</f>
        <v>0</v>
      </c>
      <c r="X41" s="81">
        <f>E.1_a!X51</f>
        <v>0</v>
      </c>
      <c r="Y41" s="83">
        <f t="shared" ref="Y41:Y50" si="37">IF(OR(C41="",C41=0),"",IF(X41="",0,X41/C41))</f>
        <v>0</v>
      </c>
      <c r="Z41" s="81">
        <f>E.1_a!Z51</f>
        <v>0</v>
      </c>
      <c r="AA41" s="83">
        <f t="shared" ref="AA41:AA50" si="38">IF(OR(C41="",C41=0),"",IF(Z41="",0,Z41/C41))</f>
        <v>0</v>
      </c>
      <c r="AB41" s="81">
        <f>E.1_a!AB51</f>
        <v>0</v>
      </c>
      <c r="AC41" s="83">
        <f t="shared" ref="AC41:AC50" si="39">IF(OR(C41="",C41=0),"",IF(AB41="",0,AB41/C41))</f>
        <v>0</v>
      </c>
      <c r="AD41" s="81">
        <f>E.1_a!AD51</f>
        <v>0</v>
      </c>
      <c r="AE41" s="83">
        <f t="shared" ref="AE41:AE50" si="40">IF(OR(C41="",C41=0),"",IF(AD41="",0,AD41/C41))</f>
        <v>0</v>
      </c>
    </row>
    <row r="42" spans="1:31" ht="16.5" x14ac:dyDescent="0.3">
      <c r="A42" s="55"/>
      <c r="B42" s="56" t="s">
        <v>116</v>
      </c>
      <c r="C42" s="80">
        <f>E.1_a!A63</f>
        <v>8</v>
      </c>
      <c r="D42" s="81">
        <f>E.1_a!D63</f>
        <v>0</v>
      </c>
      <c r="E42" s="82">
        <f t="shared" ref="E42:E50" si="41">IF(OR(C42="",C42=0),"",IF(D42="",0,D42/C42))</f>
        <v>0</v>
      </c>
      <c r="F42" s="81">
        <f>E.1_a!F63</f>
        <v>0</v>
      </c>
      <c r="G42" s="83">
        <f t="shared" si="28"/>
        <v>0</v>
      </c>
      <c r="H42" s="81">
        <f>E.1_a!H63</f>
        <v>0</v>
      </c>
      <c r="I42" s="83">
        <f t="shared" si="29"/>
        <v>0</v>
      </c>
      <c r="J42" s="81">
        <f>E.1_a!J63</f>
        <v>0</v>
      </c>
      <c r="K42" s="83">
        <f t="shared" si="30"/>
        <v>0</v>
      </c>
      <c r="L42" s="81">
        <f>E.1_a!L63</f>
        <v>0</v>
      </c>
      <c r="M42" s="83">
        <f t="shared" si="31"/>
        <v>0</v>
      </c>
      <c r="N42" s="81">
        <f>E.1_a!N63</f>
        <v>0</v>
      </c>
      <c r="O42" s="83">
        <f t="shared" si="32"/>
        <v>0</v>
      </c>
      <c r="P42" s="81">
        <f>E.1_a!P63</f>
        <v>0</v>
      </c>
      <c r="Q42" s="83">
        <f t="shared" si="33"/>
        <v>0</v>
      </c>
      <c r="R42" s="81">
        <f>E.1_a!R63</f>
        <v>0</v>
      </c>
      <c r="S42" s="83">
        <f t="shared" si="34"/>
        <v>0</v>
      </c>
      <c r="T42" s="81">
        <f>E.1_a!T63</f>
        <v>0</v>
      </c>
      <c r="U42" s="83">
        <f t="shared" si="35"/>
        <v>0</v>
      </c>
      <c r="V42" s="81">
        <f>E.1_a!V63</f>
        <v>0</v>
      </c>
      <c r="W42" s="83">
        <f t="shared" si="36"/>
        <v>0</v>
      </c>
      <c r="X42" s="81">
        <f>E.1_a!X63</f>
        <v>0</v>
      </c>
      <c r="Y42" s="83">
        <f t="shared" si="37"/>
        <v>0</v>
      </c>
      <c r="Z42" s="81">
        <f>E.1_a!Z63</f>
        <v>0</v>
      </c>
      <c r="AA42" s="83">
        <f t="shared" si="38"/>
        <v>0</v>
      </c>
      <c r="AB42" s="81">
        <f>E.1_a!AB63</f>
        <v>0</v>
      </c>
      <c r="AC42" s="83">
        <f t="shared" si="39"/>
        <v>0</v>
      </c>
      <c r="AD42" s="81">
        <f>E.1_a!AD63</f>
        <v>0</v>
      </c>
      <c r="AE42" s="83">
        <f t="shared" si="40"/>
        <v>0</v>
      </c>
    </row>
    <row r="43" spans="1:31" ht="16.5" x14ac:dyDescent="0.3">
      <c r="A43" s="55"/>
      <c r="B43" s="56" t="s">
        <v>117</v>
      </c>
      <c r="C43" s="80">
        <f>E.1_a!A75</f>
        <v>8</v>
      </c>
      <c r="D43" s="81">
        <f>E.1_a!D75</f>
        <v>0</v>
      </c>
      <c r="E43" s="82">
        <f t="shared" si="41"/>
        <v>0</v>
      </c>
      <c r="F43" s="81">
        <f>E.1_a!F75</f>
        <v>0</v>
      </c>
      <c r="G43" s="83">
        <f t="shared" si="28"/>
        <v>0</v>
      </c>
      <c r="H43" s="81">
        <f>E.1_a!H75</f>
        <v>0</v>
      </c>
      <c r="I43" s="83">
        <f t="shared" si="29"/>
        <v>0</v>
      </c>
      <c r="J43" s="81">
        <f>E.1_a!J75</f>
        <v>0</v>
      </c>
      <c r="K43" s="83">
        <f t="shared" si="30"/>
        <v>0</v>
      </c>
      <c r="L43" s="81">
        <f>E.1_a!L75</f>
        <v>0</v>
      </c>
      <c r="M43" s="83">
        <f t="shared" si="31"/>
        <v>0</v>
      </c>
      <c r="N43" s="81">
        <f>E.1_a!N75</f>
        <v>0</v>
      </c>
      <c r="O43" s="83">
        <f t="shared" si="32"/>
        <v>0</v>
      </c>
      <c r="P43" s="81">
        <f>E.1_a!P75</f>
        <v>0</v>
      </c>
      <c r="Q43" s="83">
        <f t="shared" si="33"/>
        <v>0</v>
      </c>
      <c r="R43" s="81">
        <f>E.1_a!R75</f>
        <v>0</v>
      </c>
      <c r="S43" s="83">
        <f t="shared" si="34"/>
        <v>0</v>
      </c>
      <c r="T43" s="81">
        <f>E.1_a!T75</f>
        <v>0</v>
      </c>
      <c r="U43" s="83">
        <f t="shared" si="35"/>
        <v>0</v>
      </c>
      <c r="V43" s="81">
        <f>E.1_a!V75</f>
        <v>0</v>
      </c>
      <c r="W43" s="83">
        <f t="shared" si="36"/>
        <v>0</v>
      </c>
      <c r="X43" s="81">
        <f>E.1_a!X75</f>
        <v>0</v>
      </c>
      <c r="Y43" s="83">
        <f t="shared" si="37"/>
        <v>0</v>
      </c>
      <c r="Z43" s="81">
        <f>E.1_a!Z75</f>
        <v>0</v>
      </c>
      <c r="AA43" s="83">
        <f t="shared" si="38"/>
        <v>0</v>
      </c>
      <c r="AB43" s="81">
        <f>E.1_a!AB75</f>
        <v>0</v>
      </c>
      <c r="AC43" s="83">
        <f t="shared" si="39"/>
        <v>0</v>
      </c>
      <c r="AD43" s="81">
        <f>E.1_a!AD75</f>
        <v>0</v>
      </c>
      <c r="AE43" s="83">
        <f t="shared" si="40"/>
        <v>0</v>
      </c>
    </row>
    <row r="44" spans="1:31" ht="16.5" x14ac:dyDescent="0.3">
      <c r="A44" s="55"/>
      <c r="B44" s="56" t="s">
        <v>118</v>
      </c>
      <c r="C44" s="80">
        <f>E.1_a!A87</f>
        <v>8</v>
      </c>
      <c r="D44" s="81">
        <f>E.1_a!D87</f>
        <v>0</v>
      </c>
      <c r="E44" s="82">
        <f t="shared" si="41"/>
        <v>0</v>
      </c>
      <c r="F44" s="81">
        <f>E.1_a!F87</f>
        <v>0</v>
      </c>
      <c r="G44" s="83">
        <f t="shared" si="28"/>
        <v>0</v>
      </c>
      <c r="H44" s="81">
        <f>E.1_a!H87</f>
        <v>0</v>
      </c>
      <c r="I44" s="83">
        <f t="shared" si="29"/>
        <v>0</v>
      </c>
      <c r="J44" s="81">
        <f>E.1_a!J87</f>
        <v>0</v>
      </c>
      <c r="K44" s="83">
        <f t="shared" si="30"/>
        <v>0</v>
      </c>
      <c r="L44" s="81">
        <f>E.1_a!L87</f>
        <v>0</v>
      </c>
      <c r="M44" s="83">
        <f t="shared" si="31"/>
        <v>0</v>
      </c>
      <c r="N44" s="81">
        <f>E.1_a!N87</f>
        <v>0</v>
      </c>
      <c r="O44" s="83">
        <f t="shared" si="32"/>
        <v>0</v>
      </c>
      <c r="P44" s="81">
        <f>E.1_a!P87</f>
        <v>0</v>
      </c>
      <c r="Q44" s="83">
        <f t="shared" si="33"/>
        <v>0</v>
      </c>
      <c r="R44" s="81">
        <f>E.1_a!R87</f>
        <v>0</v>
      </c>
      <c r="S44" s="83">
        <f t="shared" si="34"/>
        <v>0</v>
      </c>
      <c r="T44" s="81">
        <f>E.1_a!T87</f>
        <v>0</v>
      </c>
      <c r="U44" s="83">
        <f t="shared" si="35"/>
        <v>0</v>
      </c>
      <c r="V44" s="81">
        <f>E.1_a!V87</f>
        <v>0</v>
      </c>
      <c r="W44" s="83">
        <f t="shared" si="36"/>
        <v>0</v>
      </c>
      <c r="X44" s="81">
        <f>E.1_a!X87</f>
        <v>0</v>
      </c>
      <c r="Y44" s="83">
        <f t="shared" si="37"/>
        <v>0</v>
      </c>
      <c r="Z44" s="81">
        <f>E.1_a!Z87</f>
        <v>0</v>
      </c>
      <c r="AA44" s="83">
        <f t="shared" si="38"/>
        <v>0</v>
      </c>
      <c r="AB44" s="81">
        <f>E.1_a!AB87</f>
        <v>0</v>
      </c>
      <c r="AC44" s="83">
        <f t="shared" si="39"/>
        <v>0</v>
      </c>
      <c r="AD44" s="81">
        <f>E.1_a!AD87</f>
        <v>0</v>
      </c>
      <c r="AE44" s="83">
        <f t="shared" si="40"/>
        <v>0</v>
      </c>
    </row>
    <row r="45" spans="1:31" ht="16.5" x14ac:dyDescent="0.3">
      <c r="A45" s="55"/>
      <c r="B45" s="56" t="s">
        <v>119</v>
      </c>
      <c r="C45" s="80">
        <f>E.1_a!A99</f>
        <v>8</v>
      </c>
      <c r="D45" s="81">
        <f>E.1_a!D99</f>
        <v>0</v>
      </c>
      <c r="E45" s="82">
        <f t="shared" si="41"/>
        <v>0</v>
      </c>
      <c r="F45" s="81">
        <f>E.1_a!F99</f>
        <v>0</v>
      </c>
      <c r="G45" s="83">
        <f t="shared" si="28"/>
        <v>0</v>
      </c>
      <c r="H45" s="81">
        <f>E.1_a!H99</f>
        <v>0</v>
      </c>
      <c r="I45" s="83">
        <f t="shared" si="29"/>
        <v>0</v>
      </c>
      <c r="J45" s="81">
        <f>E.1_a!J99</f>
        <v>0</v>
      </c>
      <c r="K45" s="83">
        <f t="shared" si="30"/>
        <v>0</v>
      </c>
      <c r="L45" s="81">
        <f>E.1_a!L99</f>
        <v>0</v>
      </c>
      <c r="M45" s="83">
        <f t="shared" si="31"/>
        <v>0</v>
      </c>
      <c r="N45" s="81">
        <f>E.1_a!N99</f>
        <v>0</v>
      </c>
      <c r="O45" s="83">
        <f t="shared" si="32"/>
        <v>0</v>
      </c>
      <c r="P45" s="81">
        <f>E.1_a!P99</f>
        <v>0</v>
      </c>
      <c r="Q45" s="83">
        <f t="shared" si="33"/>
        <v>0</v>
      </c>
      <c r="R45" s="81">
        <f>E.1_a!R99</f>
        <v>0</v>
      </c>
      <c r="S45" s="83">
        <f t="shared" si="34"/>
        <v>0</v>
      </c>
      <c r="T45" s="81">
        <f>E.1_a!T99</f>
        <v>0</v>
      </c>
      <c r="U45" s="83">
        <f t="shared" si="35"/>
        <v>0</v>
      </c>
      <c r="V45" s="81">
        <f>E.1_a!V99</f>
        <v>0</v>
      </c>
      <c r="W45" s="83">
        <f t="shared" si="36"/>
        <v>0</v>
      </c>
      <c r="X45" s="81">
        <f>E.1_a!X99</f>
        <v>0</v>
      </c>
      <c r="Y45" s="83">
        <f t="shared" si="37"/>
        <v>0</v>
      </c>
      <c r="Z45" s="81">
        <f>E.1_a!Z99</f>
        <v>0</v>
      </c>
      <c r="AA45" s="83">
        <f t="shared" si="38"/>
        <v>0</v>
      </c>
      <c r="AB45" s="81">
        <f>E.1_a!AC99</f>
        <v>0</v>
      </c>
      <c r="AC45" s="83">
        <f t="shared" si="39"/>
        <v>0</v>
      </c>
      <c r="AD45" s="81">
        <f>E.1_a!AD99</f>
        <v>0</v>
      </c>
      <c r="AE45" s="83">
        <f t="shared" si="40"/>
        <v>0</v>
      </c>
    </row>
    <row r="46" spans="1:31" ht="16.5" x14ac:dyDescent="0.3">
      <c r="A46" s="55"/>
      <c r="B46" s="56" t="s">
        <v>120</v>
      </c>
      <c r="C46" s="80">
        <f>E.1_a!A111</f>
        <v>8</v>
      </c>
      <c r="D46" s="81">
        <f>E.1_a!D111</f>
        <v>0</v>
      </c>
      <c r="E46" s="82">
        <f t="shared" si="41"/>
        <v>0</v>
      </c>
      <c r="F46" s="81">
        <f>E.1_a!F111</f>
        <v>0</v>
      </c>
      <c r="G46" s="83">
        <f t="shared" si="28"/>
        <v>0</v>
      </c>
      <c r="H46" s="81">
        <f>E.1_a!H111</f>
        <v>0</v>
      </c>
      <c r="I46" s="83">
        <f t="shared" si="29"/>
        <v>0</v>
      </c>
      <c r="J46" s="81">
        <f>E.1_a!J111</f>
        <v>0</v>
      </c>
      <c r="K46" s="83">
        <f t="shared" si="30"/>
        <v>0</v>
      </c>
      <c r="L46" s="81">
        <f>E.1_a!L111</f>
        <v>0</v>
      </c>
      <c r="M46" s="83">
        <f t="shared" si="31"/>
        <v>0</v>
      </c>
      <c r="N46" s="81">
        <f>E.1_a!N111</f>
        <v>0</v>
      </c>
      <c r="O46" s="83">
        <f t="shared" si="32"/>
        <v>0</v>
      </c>
      <c r="P46" s="81">
        <f>E.1_a!P111</f>
        <v>0</v>
      </c>
      <c r="Q46" s="83">
        <f t="shared" si="33"/>
        <v>0</v>
      </c>
      <c r="R46" s="81">
        <f>E.1_a!R111</f>
        <v>0</v>
      </c>
      <c r="S46" s="83">
        <f t="shared" si="34"/>
        <v>0</v>
      </c>
      <c r="T46" s="81">
        <f>E.1_a!T111</f>
        <v>0</v>
      </c>
      <c r="U46" s="83">
        <f t="shared" si="35"/>
        <v>0</v>
      </c>
      <c r="V46" s="81">
        <f>E.1_a!V111</f>
        <v>0</v>
      </c>
      <c r="W46" s="83">
        <f t="shared" si="36"/>
        <v>0</v>
      </c>
      <c r="X46" s="81">
        <f>E.1_a!X111</f>
        <v>0</v>
      </c>
      <c r="Y46" s="83">
        <f t="shared" si="37"/>
        <v>0</v>
      </c>
      <c r="Z46" s="81">
        <f>E.1_a!Z111</f>
        <v>0</v>
      </c>
      <c r="AA46" s="83">
        <f t="shared" si="38"/>
        <v>0</v>
      </c>
      <c r="AB46" s="81">
        <f>E.1_a!AC111</f>
        <v>0</v>
      </c>
      <c r="AC46" s="83">
        <f t="shared" si="39"/>
        <v>0</v>
      </c>
      <c r="AD46" s="81">
        <f>E.1_a!AD111</f>
        <v>0</v>
      </c>
      <c r="AE46" s="83">
        <f t="shared" si="40"/>
        <v>0</v>
      </c>
    </row>
    <row r="47" spans="1:31" ht="16.5" x14ac:dyDescent="0.3">
      <c r="A47" s="55"/>
      <c r="B47" s="56" t="s">
        <v>121</v>
      </c>
      <c r="C47" s="80">
        <f>E.1_a!A123</f>
        <v>8</v>
      </c>
      <c r="D47" s="81">
        <f>E.1_a!D123</f>
        <v>0</v>
      </c>
      <c r="E47" s="82">
        <f t="shared" si="41"/>
        <v>0</v>
      </c>
      <c r="F47" s="81">
        <f>E.1_a!F123</f>
        <v>0</v>
      </c>
      <c r="G47" s="83">
        <f t="shared" si="28"/>
        <v>0</v>
      </c>
      <c r="H47" s="81">
        <f>E.1_a!H123</f>
        <v>0</v>
      </c>
      <c r="I47" s="83">
        <f t="shared" si="29"/>
        <v>0</v>
      </c>
      <c r="J47" s="81">
        <f>E.1_a!J123</f>
        <v>0</v>
      </c>
      <c r="K47" s="83">
        <f t="shared" si="30"/>
        <v>0</v>
      </c>
      <c r="L47" s="81">
        <f>E.1_a!L123</f>
        <v>0</v>
      </c>
      <c r="M47" s="83">
        <f t="shared" si="31"/>
        <v>0</v>
      </c>
      <c r="N47" s="81">
        <f>E.1_a!N123</f>
        <v>0</v>
      </c>
      <c r="O47" s="83">
        <f t="shared" si="32"/>
        <v>0</v>
      </c>
      <c r="P47" s="81">
        <f>E.1_a!P123</f>
        <v>0</v>
      </c>
      <c r="Q47" s="83">
        <f t="shared" si="33"/>
        <v>0</v>
      </c>
      <c r="R47" s="81">
        <f>E.1_a!R123</f>
        <v>0</v>
      </c>
      <c r="S47" s="83">
        <f t="shared" si="34"/>
        <v>0</v>
      </c>
      <c r="T47" s="81">
        <f>E.1_a!T123</f>
        <v>0</v>
      </c>
      <c r="U47" s="83">
        <f t="shared" si="35"/>
        <v>0</v>
      </c>
      <c r="V47" s="81">
        <f>E.1_a!V123</f>
        <v>0</v>
      </c>
      <c r="W47" s="83">
        <f t="shared" si="36"/>
        <v>0</v>
      </c>
      <c r="X47" s="81">
        <f>E.1_a!X123</f>
        <v>0</v>
      </c>
      <c r="Y47" s="83">
        <f t="shared" si="37"/>
        <v>0</v>
      </c>
      <c r="Z47" s="81">
        <f>E.1_a!Z123</f>
        <v>0</v>
      </c>
      <c r="AA47" s="83">
        <f t="shared" si="38"/>
        <v>0</v>
      </c>
      <c r="AB47" s="81">
        <f>E.1_a!AC123</f>
        <v>0</v>
      </c>
      <c r="AC47" s="83">
        <f t="shared" si="39"/>
        <v>0</v>
      </c>
      <c r="AD47" s="81">
        <f>E.1_a!AD123</f>
        <v>0</v>
      </c>
      <c r="AE47" s="83">
        <f t="shared" si="40"/>
        <v>0</v>
      </c>
    </row>
    <row r="48" spans="1:31" ht="16.5" x14ac:dyDescent="0.3">
      <c r="A48" s="55"/>
      <c r="B48" s="56" t="s">
        <v>122</v>
      </c>
      <c r="C48" s="80">
        <f>E.1_a!A135</f>
        <v>3</v>
      </c>
      <c r="D48" s="81">
        <f>E.1_a!D135</f>
        <v>0</v>
      </c>
      <c r="E48" s="82">
        <f t="shared" si="41"/>
        <v>0</v>
      </c>
      <c r="F48" s="81">
        <f>E.1_a!F135</f>
        <v>0</v>
      </c>
      <c r="G48" s="83">
        <f t="shared" si="28"/>
        <v>0</v>
      </c>
      <c r="H48" s="81">
        <f>E.1_a!H135</f>
        <v>0</v>
      </c>
      <c r="I48" s="83">
        <f t="shared" si="29"/>
        <v>0</v>
      </c>
      <c r="J48" s="81">
        <f>E.1_a!J135</f>
        <v>0</v>
      </c>
      <c r="K48" s="83">
        <f t="shared" si="30"/>
        <v>0</v>
      </c>
      <c r="L48" s="81">
        <f>E.1_a!L135</f>
        <v>0</v>
      </c>
      <c r="M48" s="83">
        <f t="shared" si="31"/>
        <v>0</v>
      </c>
      <c r="N48" s="81">
        <f>E.1_a!N135</f>
        <v>0</v>
      </c>
      <c r="O48" s="83">
        <f t="shared" si="32"/>
        <v>0</v>
      </c>
      <c r="P48" s="81">
        <f>E.1_a!P135</f>
        <v>0</v>
      </c>
      <c r="Q48" s="83">
        <f t="shared" si="33"/>
        <v>0</v>
      </c>
      <c r="R48" s="81">
        <f>E.1_a!R135</f>
        <v>0</v>
      </c>
      <c r="S48" s="83">
        <f t="shared" si="34"/>
        <v>0</v>
      </c>
      <c r="T48" s="81">
        <f>E.1_a!T135</f>
        <v>0</v>
      </c>
      <c r="U48" s="83">
        <f t="shared" si="35"/>
        <v>0</v>
      </c>
      <c r="V48" s="81">
        <f>E.1_a!V135</f>
        <v>0</v>
      </c>
      <c r="W48" s="83">
        <f t="shared" si="36"/>
        <v>0</v>
      </c>
      <c r="X48" s="81">
        <f>E.1_a!X135</f>
        <v>0</v>
      </c>
      <c r="Y48" s="83">
        <f t="shared" si="37"/>
        <v>0</v>
      </c>
      <c r="Z48" s="81">
        <f>E.1_a!Z135</f>
        <v>0</v>
      </c>
      <c r="AA48" s="83">
        <f t="shared" si="38"/>
        <v>0</v>
      </c>
      <c r="AB48" s="81">
        <f>E.1_a!AC135</f>
        <v>0</v>
      </c>
      <c r="AC48" s="83">
        <f t="shared" si="39"/>
        <v>0</v>
      </c>
      <c r="AD48" s="81">
        <f>E.1_a!AD135</f>
        <v>0</v>
      </c>
      <c r="AE48" s="83">
        <f t="shared" si="40"/>
        <v>0</v>
      </c>
    </row>
    <row r="49" spans="1:31" ht="16.5" x14ac:dyDescent="0.3">
      <c r="A49" s="55"/>
      <c r="B49" s="56" t="s">
        <v>123</v>
      </c>
      <c r="C49" s="80">
        <f>E.1_a!A147</f>
        <v>3</v>
      </c>
      <c r="D49" s="81">
        <f>E.1_a!D147</f>
        <v>0</v>
      </c>
      <c r="E49" s="82">
        <f t="shared" si="41"/>
        <v>0</v>
      </c>
      <c r="F49" s="81">
        <f>E.1_a!F147</f>
        <v>0</v>
      </c>
      <c r="G49" s="83">
        <f t="shared" si="28"/>
        <v>0</v>
      </c>
      <c r="H49" s="81">
        <f>E.1_a!H147</f>
        <v>0</v>
      </c>
      <c r="I49" s="83">
        <f t="shared" si="29"/>
        <v>0</v>
      </c>
      <c r="J49" s="81">
        <f>E.1_a!J147</f>
        <v>0</v>
      </c>
      <c r="K49" s="83">
        <f t="shared" si="30"/>
        <v>0</v>
      </c>
      <c r="L49" s="81">
        <f>E.1_a!L147</f>
        <v>0</v>
      </c>
      <c r="M49" s="83">
        <f t="shared" si="31"/>
        <v>0</v>
      </c>
      <c r="N49" s="81">
        <f>E.1_a!N147</f>
        <v>0</v>
      </c>
      <c r="O49" s="83">
        <f t="shared" si="32"/>
        <v>0</v>
      </c>
      <c r="P49" s="81">
        <f>E.1_a!P147</f>
        <v>0</v>
      </c>
      <c r="Q49" s="83">
        <f t="shared" si="33"/>
        <v>0</v>
      </c>
      <c r="R49" s="81">
        <f>E.1_a!R147</f>
        <v>0</v>
      </c>
      <c r="S49" s="83">
        <f t="shared" si="34"/>
        <v>0</v>
      </c>
      <c r="T49" s="81">
        <f>E.1_a!T147</f>
        <v>0</v>
      </c>
      <c r="U49" s="83">
        <f t="shared" si="35"/>
        <v>0</v>
      </c>
      <c r="V49" s="81">
        <f>E.1_a!V147</f>
        <v>0</v>
      </c>
      <c r="W49" s="83">
        <f t="shared" si="36"/>
        <v>0</v>
      </c>
      <c r="X49" s="81">
        <f>E.1_a!X147</f>
        <v>0</v>
      </c>
      <c r="Y49" s="83">
        <f t="shared" si="37"/>
        <v>0</v>
      </c>
      <c r="Z49" s="81">
        <f>E.1_a!Z147</f>
        <v>0</v>
      </c>
      <c r="AA49" s="83">
        <f t="shared" si="38"/>
        <v>0</v>
      </c>
      <c r="AB49" s="81">
        <f>E.1_a!AC147</f>
        <v>0</v>
      </c>
      <c r="AC49" s="83">
        <f t="shared" si="39"/>
        <v>0</v>
      </c>
      <c r="AD49" s="81">
        <f>E.1_a!AD147</f>
        <v>0</v>
      </c>
      <c r="AE49" s="83">
        <f t="shared" si="40"/>
        <v>0</v>
      </c>
    </row>
    <row r="50" spans="1:31" ht="16.5" x14ac:dyDescent="0.3">
      <c r="A50" s="55"/>
      <c r="B50" s="56" t="s">
        <v>124</v>
      </c>
      <c r="C50" s="80">
        <f>E.1_a!A159</f>
        <v>3</v>
      </c>
      <c r="D50" s="81">
        <f>E.1_a!D159</f>
        <v>0</v>
      </c>
      <c r="E50" s="82">
        <f t="shared" si="41"/>
        <v>0</v>
      </c>
      <c r="F50" s="81">
        <f>E.1_a!F159</f>
        <v>0</v>
      </c>
      <c r="G50" s="83">
        <f t="shared" si="28"/>
        <v>0</v>
      </c>
      <c r="H50" s="81">
        <f>E.1_a!H159</f>
        <v>0</v>
      </c>
      <c r="I50" s="83">
        <f t="shared" si="29"/>
        <v>0</v>
      </c>
      <c r="J50" s="81">
        <f>E.1_a!J159</f>
        <v>0</v>
      </c>
      <c r="K50" s="83">
        <f t="shared" si="30"/>
        <v>0</v>
      </c>
      <c r="L50" s="81">
        <f>E.1_a!L159</f>
        <v>0</v>
      </c>
      <c r="M50" s="83">
        <f t="shared" si="31"/>
        <v>0</v>
      </c>
      <c r="N50" s="81">
        <f>E.1_a!N159</f>
        <v>0</v>
      </c>
      <c r="O50" s="83">
        <f t="shared" si="32"/>
        <v>0</v>
      </c>
      <c r="P50" s="81">
        <f>E.1_a!P159</f>
        <v>0</v>
      </c>
      <c r="Q50" s="83">
        <f t="shared" si="33"/>
        <v>0</v>
      </c>
      <c r="R50" s="81">
        <f>E.1_a!R159</f>
        <v>0</v>
      </c>
      <c r="S50" s="83">
        <f t="shared" si="34"/>
        <v>0</v>
      </c>
      <c r="T50" s="81">
        <f>E.1_a!T159</f>
        <v>0</v>
      </c>
      <c r="U50" s="83">
        <f t="shared" si="35"/>
        <v>0</v>
      </c>
      <c r="V50" s="81">
        <f>E.1_a!V159</f>
        <v>0</v>
      </c>
      <c r="W50" s="83">
        <f t="shared" si="36"/>
        <v>0</v>
      </c>
      <c r="X50" s="81">
        <f>E.1_a!X159</f>
        <v>0</v>
      </c>
      <c r="Y50" s="83">
        <f t="shared" si="37"/>
        <v>0</v>
      </c>
      <c r="Z50" s="81">
        <f>E.1_a!Z159</f>
        <v>0</v>
      </c>
      <c r="AA50" s="83">
        <f t="shared" si="38"/>
        <v>0</v>
      </c>
      <c r="AB50" s="81">
        <f>E.1_a!AC159</f>
        <v>0</v>
      </c>
      <c r="AC50" s="83">
        <f t="shared" si="39"/>
        <v>0</v>
      </c>
      <c r="AD50" s="81">
        <f>E.1_a!AD159</f>
        <v>0</v>
      </c>
      <c r="AE50" s="83">
        <f t="shared" si="40"/>
        <v>0</v>
      </c>
    </row>
    <row r="52" spans="1:31" ht="17.25" thickBot="1" x14ac:dyDescent="0.3">
      <c r="A52" s="259" t="s">
        <v>138</v>
      </c>
      <c r="B52" s="259"/>
      <c r="C52" s="259"/>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1:31" ht="16.5" x14ac:dyDescent="0.25">
      <c r="A53" s="222" t="s">
        <v>115</v>
      </c>
      <c r="B53" s="222"/>
      <c r="C53" s="266" t="s">
        <v>131</v>
      </c>
      <c r="D53" s="224" t="s">
        <v>106</v>
      </c>
      <c r="E53" s="224"/>
      <c r="F53" s="224"/>
      <c r="G53" s="224"/>
      <c r="H53" s="224"/>
      <c r="I53" s="224"/>
      <c r="J53" s="224"/>
      <c r="K53" s="224"/>
      <c r="L53" s="225" t="s">
        <v>107</v>
      </c>
      <c r="M53" s="225"/>
      <c r="N53" s="225"/>
      <c r="O53" s="225"/>
      <c r="P53" s="225"/>
      <c r="Q53" s="225"/>
      <c r="R53" s="225"/>
      <c r="S53" s="225"/>
      <c r="T53" s="226" t="s">
        <v>108</v>
      </c>
      <c r="U53" s="226"/>
      <c r="V53" s="226"/>
      <c r="W53" s="226"/>
      <c r="X53" s="226"/>
      <c r="Y53" s="226"/>
      <c r="Z53" s="226"/>
      <c r="AA53" s="226"/>
      <c r="AB53" s="255" t="s">
        <v>132</v>
      </c>
      <c r="AC53" s="256"/>
      <c r="AD53" s="249" t="s">
        <v>146</v>
      </c>
      <c r="AE53" s="250"/>
    </row>
    <row r="54" spans="1:31" ht="33" customHeight="1" thickBot="1" x14ac:dyDescent="0.3">
      <c r="A54" s="265"/>
      <c r="B54" s="265"/>
      <c r="C54" s="267"/>
      <c r="D54" s="227" t="s">
        <v>112</v>
      </c>
      <c r="E54" s="227"/>
      <c r="F54" s="227" t="s">
        <v>111</v>
      </c>
      <c r="G54" s="227"/>
      <c r="H54" s="227" t="s">
        <v>110</v>
      </c>
      <c r="I54" s="227"/>
      <c r="J54" s="227" t="s">
        <v>109</v>
      </c>
      <c r="K54" s="227"/>
      <c r="L54" s="220" t="s">
        <v>112</v>
      </c>
      <c r="M54" s="220"/>
      <c r="N54" s="220" t="s">
        <v>111</v>
      </c>
      <c r="O54" s="220"/>
      <c r="P54" s="220" t="s">
        <v>110</v>
      </c>
      <c r="Q54" s="220"/>
      <c r="R54" s="220" t="s">
        <v>109</v>
      </c>
      <c r="S54" s="220"/>
      <c r="T54" s="228" t="s">
        <v>112</v>
      </c>
      <c r="U54" s="228"/>
      <c r="V54" s="228" t="s">
        <v>111</v>
      </c>
      <c r="W54" s="228"/>
      <c r="X54" s="228" t="s">
        <v>110</v>
      </c>
      <c r="Y54" s="228"/>
      <c r="Z54" s="228" t="s">
        <v>109</v>
      </c>
      <c r="AA54" s="228"/>
      <c r="AB54" s="257"/>
      <c r="AC54" s="258"/>
      <c r="AD54" s="251"/>
      <c r="AE54" s="252"/>
    </row>
    <row r="55" spans="1:31" ht="16.5" thickTop="1" thickBot="1" x14ac:dyDescent="0.3">
      <c r="A55" s="223"/>
      <c r="B55" s="223"/>
      <c r="C55" s="268"/>
      <c r="D55" s="11" t="s">
        <v>1</v>
      </c>
      <c r="E55" s="11" t="s">
        <v>0</v>
      </c>
      <c r="F55" s="11" t="s">
        <v>1</v>
      </c>
      <c r="G55" s="11" t="s">
        <v>0</v>
      </c>
      <c r="H55" s="11" t="s">
        <v>1</v>
      </c>
      <c r="I55" s="11" t="s">
        <v>0</v>
      </c>
      <c r="J55" s="11" t="s">
        <v>1</v>
      </c>
      <c r="K55" s="11" t="s">
        <v>0</v>
      </c>
      <c r="L55" s="13" t="s">
        <v>1</v>
      </c>
      <c r="M55" s="13" t="s">
        <v>0</v>
      </c>
      <c r="N55" s="13" t="s">
        <v>1</v>
      </c>
      <c r="O55" s="13" t="s">
        <v>0</v>
      </c>
      <c r="P55" s="13" t="s">
        <v>1</v>
      </c>
      <c r="Q55" s="13" t="s">
        <v>0</v>
      </c>
      <c r="R55" s="13" t="s">
        <v>1</v>
      </c>
      <c r="S55" s="13" t="s">
        <v>0</v>
      </c>
      <c r="T55" s="15" t="s">
        <v>1</v>
      </c>
      <c r="U55" s="15" t="s">
        <v>0</v>
      </c>
      <c r="V55" s="15" t="s">
        <v>1</v>
      </c>
      <c r="W55" s="15" t="s">
        <v>0</v>
      </c>
      <c r="X55" s="15" t="s">
        <v>1</v>
      </c>
      <c r="Y55" s="15" t="s">
        <v>0</v>
      </c>
      <c r="Z55" s="15" t="s">
        <v>1</v>
      </c>
      <c r="AA55" s="15" t="s">
        <v>0</v>
      </c>
      <c r="AB55" s="67" t="s">
        <v>1</v>
      </c>
      <c r="AC55" s="67" t="s">
        <v>0</v>
      </c>
      <c r="AD55" s="68" t="s">
        <v>1</v>
      </c>
      <c r="AE55" s="68" t="s">
        <v>0</v>
      </c>
    </row>
    <row r="56" spans="1:31" ht="17.25" thickTop="1" x14ac:dyDescent="0.3">
      <c r="A56" s="269" t="s">
        <v>27</v>
      </c>
      <c r="B56" s="269"/>
      <c r="C56" s="69">
        <f>SUM(C57:C64)</f>
        <v>0</v>
      </c>
      <c r="D56" s="70">
        <f>SUM(D57:D64)</f>
        <v>0</v>
      </c>
      <c r="E56" s="71" t="str">
        <f>IF(OR(C56="",C56=0),"",IF(D56="",0,D56/C56))</f>
        <v/>
      </c>
      <c r="F56" s="70">
        <f>SUM(F57:F64)</f>
        <v>0</v>
      </c>
      <c r="G56" s="72" t="str">
        <f>IF(OR(C56="",C56=0),"",IF(F56="",0,F56/C56))</f>
        <v/>
      </c>
      <c r="H56" s="70">
        <f>SUM(H57:H64)</f>
        <v>0</v>
      </c>
      <c r="I56" s="72" t="str">
        <f>IF(OR(C56="",C56=0),"",IF(H56="",0,H56/C56))</f>
        <v/>
      </c>
      <c r="J56" s="70">
        <f>SUM(J57:J64)</f>
        <v>0</v>
      </c>
      <c r="K56" s="72" t="str">
        <f>IF(OR(C56="",C56=0),"",IF(J56="",0,J56/C56))</f>
        <v/>
      </c>
      <c r="L56" s="73">
        <f>SUM(L57:L64)</f>
        <v>0</v>
      </c>
      <c r="M56" s="74" t="str">
        <f>IF(OR(C56="",C56=0),"",IF(L56="",0,L56/C56))</f>
        <v/>
      </c>
      <c r="N56" s="73">
        <f>SUM(N57:N64)</f>
        <v>0</v>
      </c>
      <c r="O56" s="74" t="str">
        <f>IF(OR(C56="",C56=0),"",IF(N56="",0,N56/C56))</f>
        <v/>
      </c>
      <c r="P56" s="73">
        <f>SUM(P57:P64)</f>
        <v>0</v>
      </c>
      <c r="Q56" s="74" t="str">
        <f>IF(OR(C56="",C56=0),"",IF(P56="",0,P56/C56))</f>
        <v/>
      </c>
      <c r="R56" s="73">
        <f>SUM(R57:R64)</f>
        <v>0</v>
      </c>
      <c r="S56" s="74" t="str">
        <f>IF(OR(C56="",C56=0),"",IF(R56="",0,R56/C56))</f>
        <v/>
      </c>
      <c r="T56" s="75">
        <f>SUM(T57:T64)</f>
        <v>0</v>
      </c>
      <c r="U56" s="76" t="str">
        <f>IF(OR(C56="",C56=0),"",IF(T56="",0,T56/C56))</f>
        <v/>
      </c>
      <c r="V56" s="75">
        <f>SUM(V57:V64)</f>
        <v>0</v>
      </c>
      <c r="W56" s="76" t="str">
        <f>IF(OR(C56="",C56=0),"",IF(V56="",0,V56/C56))</f>
        <v/>
      </c>
      <c r="X56" s="75">
        <f>SUM(X57:X64)</f>
        <v>0</v>
      </c>
      <c r="Y56" s="76" t="str">
        <f>IF(OR(C56="",C56=0),"",IF(X56="",0,X56/C56))</f>
        <v/>
      </c>
      <c r="Z56" s="75">
        <f>SUM(Z57:Z64)</f>
        <v>0</v>
      </c>
      <c r="AA56" s="76" t="str">
        <f>IF(OR(C56="",C56=0),"",IF(Z56="",0,Z56/C56))</f>
        <v/>
      </c>
      <c r="AB56" s="69">
        <f>SUM(AB57:AB64)</f>
        <v>0</v>
      </c>
      <c r="AC56" s="77" t="str">
        <f>IF(OR(C56="",C56=0),"",IF(AB56="",0,AB56/C56))</f>
        <v/>
      </c>
      <c r="AD56" s="78">
        <f>SUM(AD57:AD64)</f>
        <v>5</v>
      </c>
      <c r="AE56" s="79" t="str">
        <f>IF(OR(C56="",C56=0),"",IF(AD56="",0,AD56/C56))</f>
        <v/>
      </c>
    </row>
    <row r="57" spans="1:31" ht="16.5" x14ac:dyDescent="0.3">
      <c r="A57" s="55"/>
      <c r="B57" s="56" t="s">
        <v>117</v>
      </c>
      <c r="C57" s="80">
        <f>E.1_a!A91</f>
        <v>0</v>
      </c>
      <c r="D57" s="81">
        <f>E.1_a!D91</f>
        <v>0</v>
      </c>
      <c r="E57" s="82" t="str">
        <f t="shared" ref="E57:E64" si="42">IF(OR(C57="",C57=0),"",IF(D57="",0,D57/C57))</f>
        <v/>
      </c>
      <c r="F57" s="81">
        <f>E.1_a!F91</f>
        <v>0</v>
      </c>
      <c r="G57" s="83" t="str">
        <f t="shared" ref="G57:G64" si="43">IF(OR(C57="",C57=0),"",IF(F57="",0,F57/C57))</f>
        <v/>
      </c>
      <c r="H57" s="81">
        <f>E.1_a!H91</f>
        <v>0</v>
      </c>
      <c r="I57" s="83" t="str">
        <f t="shared" ref="I57:I64" si="44">IF(OR(C57="",C57=0),"",IF(H57="",0,H57/C57))</f>
        <v/>
      </c>
      <c r="J57" s="81">
        <f>E.1_a!J91</f>
        <v>0</v>
      </c>
      <c r="K57" s="83" t="str">
        <f t="shared" ref="K57:K64" si="45">IF(OR(C57="",C57=0),"",IF(J57="",0,J57/C57))</f>
        <v/>
      </c>
      <c r="L57" s="81">
        <f>E.1_a!L91</f>
        <v>0</v>
      </c>
      <c r="M57" s="83" t="str">
        <f t="shared" ref="M57:M64" si="46">IF(OR(C57="",C57=0),"",IF(L57="",0,L57/C57))</f>
        <v/>
      </c>
      <c r="N57" s="81">
        <f>E.1_a!N91</f>
        <v>0</v>
      </c>
      <c r="O57" s="83" t="str">
        <f t="shared" ref="O57:O64" si="47">IF(OR(C57="",C57=0),"",IF(N57="",0,N57/C57))</f>
        <v/>
      </c>
      <c r="P57" s="81">
        <f>E.1_a!P91</f>
        <v>0</v>
      </c>
      <c r="Q57" s="83" t="str">
        <f t="shared" ref="Q57:Q64" si="48">IF(OR(C57="",C57=0),"",IF(P57="",0,P57/C57))</f>
        <v/>
      </c>
      <c r="R57" s="81">
        <f>E.1_a!R91</f>
        <v>0</v>
      </c>
      <c r="S57" s="83" t="str">
        <f t="shared" ref="S57:S64" si="49">IF(OR(C57="",C57=0),"",IF(R57="",0,R57/C57))</f>
        <v/>
      </c>
      <c r="T57" s="81">
        <f>E.1_a!T91</f>
        <v>0</v>
      </c>
      <c r="U57" s="83" t="str">
        <f t="shared" ref="U57:U64" si="50">IF(OR(C57="",C57=0),"",IF(T57="",0,T57/C57))</f>
        <v/>
      </c>
      <c r="V57" s="81">
        <f>E.1_a!V91</f>
        <v>0</v>
      </c>
      <c r="W57" s="83" t="str">
        <f t="shared" ref="W57:W64" si="51">IF(OR(C57="",C57=0),"",IF(V57="",0,V57/C57))</f>
        <v/>
      </c>
      <c r="X57" s="81">
        <f>E.1_a!X91</f>
        <v>0</v>
      </c>
      <c r="Y57" s="83" t="str">
        <f t="shared" ref="Y57:Y64" si="52">IF(OR(C57="",C57=0),"",IF(X57="",0,X57/C57))</f>
        <v/>
      </c>
      <c r="Z57" s="81">
        <f>E.1_a!Z91</f>
        <v>0</v>
      </c>
      <c r="AA57" s="83" t="str">
        <f t="shared" ref="AA57:AA64" si="53">IF(OR(C57="",C57=0),"",IF(Z57="",0,Z57/C57))</f>
        <v/>
      </c>
      <c r="AB57" s="81">
        <f>E.1_a!AB91</f>
        <v>0</v>
      </c>
      <c r="AC57" s="83" t="str">
        <f t="shared" ref="AC57:AC64" si="54">IF(OR(C57="",C57=0),"",IF(AB57="",0,AB57/C57))</f>
        <v/>
      </c>
      <c r="AD57" s="81">
        <f>E.1_a!AD91</f>
        <v>0</v>
      </c>
      <c r="AE57" s="83" t="str">
        <f t="shared" ref="AE57:AE64" si="55">IF(OR(C57="",C57=0),"",IF(AD57="",0,AD57/C57))</f>
        <v/>
      </c>
    </row>
    <row r="58" spans="1:31" ht="16.5" x14ac:dyDescent="0.3">
      <c r="A58" s="55"/>
      <c r="B58" s="56" t="s">
        <v>118</v>
      </c>
      <c r="C58" s="80">
        <f>E.1_a!A103</f>
        <v>0</v>
      </c>
      <c r="D58" s="81">
        <f>E.1_a!D103</f>
        <v>0</v>
      </c>
      <c r="E58" s="82" t="str">
        <f t="shared" si="42"/>
        <v/>
      </c>
      <c r="F58" s="81">
        <f>E.1_a!F103</f>
        <v>0</v>
      </c>
      <c r="G58" s="83" t="str">
        <f t="shared" si="43"/>
        <v/>
      </c>
      <c r="H58" s="81">
        <f>E.1_a!H103</f>
        <v>0</v>
      </c>
      <c r="I58" s="83" t="str">
        <f t="shared" si="44"/>
        <v/>
      </c>
      <c r="J58" s="81">
        <f>E.1_a!J103</f>
        <v>0</v>
      </c>
      <c r="K58" s="83" t="str">
        <f t="shared" si="45"/>
        <v/>
      </c>
      <c r="L58" s="81">
        <f>E.1_a!L103</f>
        <v>0</v>
      </c>
      <c r="M58" s="83" t="str">
        <f t="shared" si="46"/>
        <v/>
      </c>
      <c r="N58" s="81">
        <f>E.1_a!N103</f>
        <v>0</v>
      </c>
      <c r="O58" s="83" t="str">
        <f t="shared" si="47"/>
        <v/>
      </c>
      <c r="P58" s="81">
        <f>E.1_a!P103</f>
        <v>0</v>
      </c>
      <c r="Q58" s="83" t="str">
        <f t="shared" si="48"/>
        <v/>
      </c>
      <c r="R58" s="81">
        <f>E.1_a!R103</f>
        <v>0</v>
      </c>
      <c r="S58" s="83" t="str">
        <f t="shared" si="49"/>
        <v/>
      </c>
      <c r="T58" s="81">
        <f>E.1_a!T103</f>
        <v>0</v>
      </c>
      <c r="U58" s="83" t="str">
        <f t="shared" si="50"/>
        <v/>
      </c>
      <c r="V58" s="81">
        <f>E.1_a!V103</f>
        <v>0</v>
      </c>
      <c r="W58" s="83" t="str">
        <f t="shared" si="51"/>
        <v/>
      </c>
      <c r="X58" s="81">
        <f>E.1_a!X103</f>
        <v>0</v>
      </c>
      <c r="Y58" s="83" t="str">
        <f t="shared" si="52"/>
        <v/>
      </c>
      <c r="Z58" s="81">
        <f>E.1_a!Z103</f>
        <v>0</v>
      </c>
      <c r="AA58" s="83" t="str">
        <f t="shared" si="53"/>
        <v/>
      </c>
      <c r="AB58" s="81">
        <f>E.1_a!AB103</f>
        <v>0</v>
      </c>
      <c r="AC58" s="83" t="str">
        <f t="shared" si="54"/>
        <v/>
      </c>
      <c r="AD58" s="81">
        <f>E.1_a!AD103</f>
        <v>0</v>
      </c>
      <c r="AE58" s="83" t="str">
        <f t="shared" si="55"/>
        <v/>
      </c>
    </row>
    <row r="59" spans="1:31" ht="16.5" x14ac:dyDescent="0.3">
      <c r="A59" s="55"/>
      <c r="B59" s="56" t="s">
        <v>119</v>
      </c>
      <c r="C59" s="80">
        <f>E.1_a!A115</f>
        <v>0</v>
      </c>
      <c r="D59" s="81">
        <f>E.1_a!D115</f>
        <v>0</v>
      </c>
      <c r="E59" s="82" t="str">
        <f t="shared" si="42"/>
        <v/>
      </c>
      <c r="F59" s="81">
        <f>E.1_a!F115</f>
        <v>0</v>
      </c>
      <c r="G59" s="83" t="str">
        <f t="shared" si="43"/>
        <v/>
      </c>
      <c r="H59" s="81">
        <f>E.1_a!H115</f>
        <v>0</v>
      </c>
      <c r="I59" s="83" t="str">
        <f t="shared" si="44"/>
        <v/>
      </c>
      <c r="J59" s="81">
        <f>E.1_a!J115</f>
        <v>0</v>
      </c>
      <c r="K59" s="83" t="str">
        <f t="shared" si="45"/>
        <v/>
      </c>
      <c r="L59" s="81">
        <f>E.1_a!L115</f>
        <v>0</v>
      </c>
      <c r="M59" s="83" t="str">
        <f t="shared" si="46"/>
        <v/>
      </c>
      <c r="N59" s="81">
        <f>E.1_a!N115</f>
        <v>0</v>
      </c>
      <c r="O59" s="83" t="str">
        <f t="shared" si="47"/>
        <v/>
      </c>
      <c r="P59" s="81">
        <f>E.1_a!P115</f>
        <v>0</v>
      </c>
      <c r="Q59" s="83" t="str">
        <f t="shared" si="48"/>
        <v/>
      </c>
      <c r="R59" s="81">
        <f>E.1_a!R115</f>
        <v>0</v>
      </c>
      <c r="S59" s="83" t="str">
        <f t="shared" si="49"/>
        <v/>
      </c>
      <c r="T59" s="81">
        <f>E.1_a!T115</f>
        <v>0</v>
      </c>
      <c r="U59" s="83" t="str">
        <f t="shared" si="50"/>
        <v/>
      </c>
      <c r="V59" s="81">
        <f>E.1_a!V115</f>
        <v>0</v>
      </c>
      <c r="W59" s="83" t="str">
        <f t="shared" si="51"/>
        <v/>
      </c>
      <c r="X59" s="81">
        <f>E.1_a!X115</f>
        <v>0</v>
      </c>
      <c r="Y59" s="83" t="str">
        <f t="shared" si="52"/>
        <v/>
      </c>
      <c r="Z59" s="81">
        <f>E.1_a!Z115</f>
        <v>0</v>
      </c>
      <c r="AA59" s="83" t="str">
        <f t="shared" si="53"/>
        <v/>
      </c>
      <c r="AB59" s="81">
        <f>E.1_a!AC115</f>
        <v>0</v>
      </c>
      <c r="AC59" s="83" t="str">
        <f t="shared" si="54"/>
        <v/>
      </c>
      <c r="AD59" s="81">
        <f>E.1_a!AD115</f>
        <v>0</v>
      </c>
      <c r="AE59" s="83" t="str">
        <f t="shared" si="55"/>
        <v/>
      </c>
    </row>
    <row r="60" spans="1:31" ht="16.5" x14ac:dyDescent="0.3">
      <c r="A60" s="55"/>
      <c r="B60" s="56" t="s">
        <v>120</v>
      </c>
      <c r="C60" s="80"/>
      <c r="D60" s="81"/>
      <c r="E60" s="82"/>
      <c r="F60" s="81"/>
      <c r="G60" s="83"/>
      <c r="H60" s="81"/>
      <c r="I60" s="83"/>
      <c r="J60" s="81"/>
      <c r="K60" s="83"/>
      <c r="L60" s="81">
        <f>E.1_a!L127</f>
        <v>0</v>
      </c>
      <c r="M60" s="83" t="str">
        <f t="shared" si="46"/>
        <v/>
      </c>
      <c r="N60" s="81">
        <f>E.1_a!N127</f>
        <v>0</v>
      </c>
      <c r="O60" s="83" t="str">
        <f t="shared" si="47"/>
        <v/>
      </c>
      <c r="P60" s="81">
        <f>E.1_a!P127</f>
        <v>0</v>
      </c>
      <c r="Q60" s="83" t="str">
        <f t="shared" si="48"/>
        <v/>
      </c>
      <c r="R60" s="81">
        <f>E.1_a!R127</f>
        <v>0</v>
      </c>
      <c r="S60" s="83" t="str">
        <f t="shared" si="49"/>
        <v/>
      </c>
      <c r="T60" s="81">
        <f>E.1_a!T127</f>
        <v>0</v>
      </c>
      <c r="U60" s="83" t="str">
        <f t="shared" si="50"/>
        <v/>
      </c>
      <c r="V60" s="81">
        <f>E.1_a!V127</f>
        <v>0</v>
      </c>
      <c r="W60" s="83" t="str">
        <f t="shared" si="51"/>
        <v/>
      </c>
      <c r="X60" s="81">
        <f>E.1_a!X127</f>
        <v>0</v>
      </c>
      <c r="Y60" s="83" t="str">
        <f t="shared" si="52"/>
        <v/>
      </c>
      <c r="Z60" s="81">
        <f>E.1_a!Z127</f>
        <v>0</v>
      </c>
      <c r="AA60" s="83" t="str">
        <f t="shared" si="53"/>
        <v/>
      </c>
      <c r="AB60" s="81">
        <f>E.1_a!AC127</f>
        <v>0</v>
      </c>
      <c r="AC60" s="83" t="str">
        <f t="shared" si="54"/>
        <v/>
      </c>
      <c r="AD60" s="81">
        <f>E.1_a!AD127</f>
        <v>5</v>
      </c>
      <c r="AE60" s="83" t="str">
        <f t="shared" si="55"/>
        <v/>
      </c>
    </row>
    <row r="61" spans="1:31" ht="16.5" x14ac:dyDescent="0.3">
      <c r="A61" s="55"/>
      <c r="B61" s="56" t="s">
        <v>121</v>
      </c>
      <c r="C61" s="80"/>
      <c r="D61" s="81"/>
      <c r="E61" s="82"/>
      <c r="F61" s="81"/>
      <c r="G61" s="83"/>
      <c r="H61" s="81"/>
      <c r="I61" s="83"/>
      <c r="J61" s="81"/>
      <c r="K61" s="83"/>
      <c r="L61" s="81">
        <f>E.1_a!L139</f>
        <v>0</v>
      </c>
      <c r="M61" s="83" t="str">
        <f t="shared" si="46"/>
        <v/>
      </c>
      <c r="N61" s="81">
        <f>E.1_a!N139</f>
        <v>0</v>
      </c>
      <c r="O61" s="83" t="str">
        <f t="shared" si="47"/>
        <v/>
      </c>
      <c r="P61" s="81">
        <f>E.1_a!P139</f>
        <v>0</v>
      </c>
      <c r="Q61" s="83" t="str">
        <f t="shared" si="48"/>
        <v/>
      </c>
      <c r="R61" s="81">
        <f>E.1_a!R139</f>
        <v>0</v>
      </c>
      <c r="S61" s="83" t="str">
        <f t="shared" si="49"/>
        <v/>
      </c>
      <c r="T61" s="81">
        <f>E.1_a!T139</f>
        <v>0</v>
      </c>
      <c r="U61" s="83" t="str">
        <f t="shared" si="50"/>
        <v/>
      </c>
      <c r="V61" s="81">
        <f>E.1_a!V139</f>
        <v>0</v>
      </c>
      <c r="W61" s="83" t="str">
        <f t="shared" si="51"/>
        <v/>
      </c>
      <c r="X61" s="81">
        <f>E.1_a!X139</f>
        <v>0</v>
      </c>
      <c r="Y61" s="83" t="str">
        <f t="shared" si="52"/>
        <v/>
      </c>
      <c r="Z61" s="81">
        <f>E.1_a!Z139</f>
        <v>0</v>
      </c>
      <c r="AA61" s="83" t="str">
        <f t="shared" si="53"/>
        <v/>
      </c>
      <c r="AB61" s="81">
        <f>E.1_a!AC139</f>
        <v>0</v>
      </c>
      <c r="AC61" s="83" t="str">
        <f t="shared" si="54"/>
        <v/>
      </c>
      <c r="AD61" s="81">
        <f>E.1_a!AD139</f>
        <v>0</v>
      </c>
      <c r="AE61" s="83" t="str">
        <f t="shared" si="55"/>
        <v/>
      </c>
    </row>
    <row r="62" spans="1:31" ht="16.5" x14ac:dyDescent="0.3">
      <c r="A62" s="55"/>
      <c r="B62" s="56" t="s">
        <v>122</v>
      </c>
      <c r="C62" s="80"/>
      <c r="D62" s="81">
        <f>E.1_a!D151</f>
        <v>0</v>
      </c>
      <c r="E62" s="82" t="str">
        <f t="shared" si="42"/>
        <v/>
      </c>
      <c r="F62" s="81">
        <f>E.1_a!F151</f>
        <v>0</v>
      </c>
      <c r="G62" s="83" t="str">
        <f t="shared" si="43"/>
        <v/>
      </c>
      <c r="H62" s="81">
        <f>E.1_a!H151</f>
        <v>0</v>
      </c>
      <c r="I62" s="83" t="str">
        <f t="shared" si="44"/>
        <v/>
      </c>
      <c r="J62" s="81">
        <f>E.1_a!J151</f>
        <v>0</v>
      </c>
      <c r="K62" s="83" t="str">
        <f t="shared" si="45"/>
        <v/>
      </c>
      <c r="L62" s="81">
        <f>E.1_a!L151</f>
        <v>0</v>
      </c>
      <c r="M62" s="83" t="str">
        <f t="shared" si="46"/>
        <v/>
      </c>
      <c r="N62" s="81">
        <f>E.1_a!N151</f>
        <v>0</v>
      </c>
      <c r="O62" s="83" t="str">
        <f t="shared" si="47"/>
        <v/>
      </c>
      <c r="P62" s="81">
        <f>E.1_a!P151</f>
        <v>0</v>
      </c>
      <c r="Q62" s="83" t="str">
        <f t="shared" si="48"/>
        <v/>
      </c>
      <c r="R62" s="81">
        <f>E.1_a!R151</f>
        <v>0</v>
      </c>
      <c r="S62" s="83" t="str">
        <f t="shared" si="49"/>
        <v/>
      </c>
      <c r="T62" s="81">
        <f>E.1_a!T151</f>
        <v>0</v>
      </c>
      <c r="U62" s="83" t="str">
        <f t="shared" si="50"/>
        <v/>
      </c>
      <c r="V62" s="81">
        <f>E.1_a!V151</f>
        <v>0</v>
      </c>
      <c r="W62" s="83" t="str">
        <f t="shared" si="51"/>
        <v/>
      </c>
      <c r="X62" s="81">
        <f>E.1_a!X151</f>
        <v>0</v>
      </c>
      <c r="Y62" s="83" t="str">
        <f t="shared" si="52"/>
        <v/>
      </c>
      <c r="Z62" s="81">
        <f>E.1_a!Z151</f>
        <v>0</v>
      </c>
      <c r="AA62" s="83" t="str">
        <f t="shared" si="53"/>
        <v/>
      </c>
      <c r="AB62" s="81">
        <f>E.1_a!AC151</f>
        <v>0</v>
      </c>
      <c r="AC62" s="83" t="str">
        <f t="shared" si="54"/>
        <v/>
      </c>
      <c r="AD62" s="81">
        <f>E.1_a!AD151</f>
        <v>0</v>
      </c>
      <c r="AE62" s="83" t="str">
        <f t="shared" si="55"/>
        <v/>
      </c>
    </row>
    <row r="63" spans="1:31" ht="16.5" x14ac:dyDescent="0.3">
      <c r="A63" s="55"/>
      <c r="B63" s="56" t="s">
        <v>123</v>
      </c>
      <c r="C63" s="80"/>
      <c r="D63" s="81">
        <f>E.1_a!D163</f>
        <v>0</v>
      </c>
      <c r="E63" s="82" t="str">
        <f t="shared" si="42"/>
        <v/>
      </c>
      <c r="F63" s="81">
        <f>E.1_a!F163</f>
        <v>0</v>
      </c>
      <c r="G63" s="83" t="str">
        <f t="shared" si="43"/>
        <v/>
      </c>
      <c r="H63" s="81">
        <f>E.1_a!H163</f>
        <v>0</v>
      </c>
      <c r="I63" s="83" t="str">
        <f t="shared" si="44"/>
        <v/>
      </c>
      <c r="J63" s="81">
        <f>E.1_a!J163</f>
        <v>0</v>
      </c>
      <c r="K63" s="83" t="str">
        <f t="shared" si="45"/>
        <v/>
      </c>
      <c r="L63" s="81">
        <f>E.1_a!L163</f>
        <v>0</v>
      </c>
      <c r="M63" s="83" t="str">
        <f t="shared" si="46"/>
        <v/>
      </c>
      <c r="N63" s="81">
        <f>E.1_a!N163</f>
        <v>0</v>
      </c>
      <c r="O63" s="83" t="str">
        <f t="shared" si="47"/>
        <v/>
      </c>
      <c r="P63" s="81">
        <f>E.1_a!P163</f>
        <v>0</v>
      </c>
      <c r="Q63" s="83" t="str">
        <f t="shared" si="48"/>
        <v/>
      </c>
      <c r="R63" s="81">
        <f>E.1_a!R163</f>
        <v>0</v>
      </c>
      <c r="S63" s="83" t="str">
        <f t="shared" si="49"/>
        <v/>
      </c>
      <c r="T63" s="81">
        <f>E.1_a!T163</f>
        <v>0</v>
      </c>
      <c r="U63" s="83" t="str">
        <f t="shared" si="50"/>
        <v/>
      </c>
      <c r="V63" s="81">
        <f>E.1_a!V163</f>
        <v>0</v>
      </c>
      <c r="W63" s="83" t="str">
        <f t="shared" si="51"/>
        <v/>
      </c>
      <c r="X63" s="81">
        <f>E.1_a!X163</f>
        <v>0</v>
      </c>
      <c r="Y63" s="83" t="str">
        <f t="shared" si="52"/>
        <v/>
      </c>
      <c r="Z63" s="81">
        <f>E.1_a!Z163</f>
        <v>0</v>
      </c>
      <c r="AA63" s="83" t="str">
        <f t="shared" si="53"/>
        <v/>
      </c>
      <c r="AB63" s="81">
        <f>E.1_a!AC163</f>
        <v>0</v>
      </c>
      <c r="AC63" s="83" t="str">
        <f t="shared" si="54"/>
        <v/>
      </c>
      <c r="AD63" s="81">
        <f>E.1_a!AD163</f>
        <v>0</v>
      </c>
      <c r="AE63" s="83" t="str">
        <f t="shared" si="55"/>
        <v/>
      </c>
    </row>
    <row r="64" spans="1:31" ht="16.5" x14ac:dyDescent="0.3">
      <c r="A64" s="55"/>
      <c r="B64" s="56" t="s">
        <v>124</v>
      </c>
      <c r="C64" s="80"/>
      <c r="D64" s="81">
        <f>E.1_a!D175</f>
        <v>0</v>
      </c>
      <c r="E64" s="82" t="str">
        <f t="shared" si="42"/>
        <v/>
      </c>
      <c r="F64" s="81">
        <f>E.1_a!F175</f>
        <v>0</v>
      </c>
      <c r="G64" s="83" t="str">
        <f t="shared" si="43"/>
        <v/>
      </c>
      <c r="H64" s="81">
        <f>E.1_a!H175</f>
        <v>0</v>
      </c>
      <c r="I64" s="83" t="str">
        <f t="shared" si="44"/>
        <v/>
      </c>
      <c r="J64" s="81">
        <f>E.1_a!J175</f>
        <v>0</v>
      </c>
      <c r="K64" s="83" t="str">
        <f t="shared" si="45"/>
        <v/>
      </c>
      <c r="L64" s="81">
        <f>E.1_a!L175</f>
        <v>0</v>
      </c>
      <c r="M64" s="83" t="str">
        <f t="shared" si="46"/>
        <v/>
      </c>
      <c r="N64" s="81">
        <f>E.1_a!N175</f>
        <v>0</v>
      </c>
      <c r="O64" s="83" t="str">
        <f t="shared" si="47"/>
        <v/>
      </c>
      <c r="P64" s="81">
        <f>E.1_a!P175</f>
        <v>0</v>
      </c>
      <c r="Q64" s="83" t="str">
        <f t="shared" si="48"/>
        <v/>
      </c>
      <c r="R64" s="81">
        <f>E.1_a!R175</f>
        <v>0</v>
      </c>
      <c r="S64" s="83" t="str">
        <f t="shared" si="49"/>
        <v/>
      </c>
      <c r="T64" s="81">
        <f>E.1_a!T175</f>
        <v>0</v>
      </c>
      <c r="U64" s="83" t="str">
        <f t="shared" si="50"/>
        <v/>
      </c>
      <c r="V64" s="81">
        <f>E.1_a!V175</f>
        <v>0</v>
      </c>
      <c r="W64" s="83" t="str">
        <f t="shared" si="51"/>
        <v/>
      </c>
      <c r="X64" s="81">
        <f>E.1_a!X175</f>
        <v>0</v>
      </c>
      <c r="Y64" s="83" t="str">
        <f t="shared" si="52"/>
        <v/>
      </c>
      <c r="Z64" s="81">
        <f>E.1_a!Z175</f>
        <v>0</v>
      </c>
      <c r="AA64" s="83" t="str">
        <f t="shared" si="53"/>
        <v/>
      </c>
      <c r="AB64" s="81">
        <f>E.1_a!AC175</f>
        <v>0</v>
      </c>
      <c r="AC64" s="83" t="str">
        <f t="shared" si="54"/>
        <v/>
      </c>
      <c r="AD64" s="81">
        <f>E.1_a!AD175</f>
        <v>0</v>
      </c>
      <c r="AE64" s="83" t="str">
        <f t="shared" si="55"/>
        <v/>
      </c>
    </row>
    <row r="66" spans="1:31" ht="17.25" thickBot="1" x14ac:dyDescent="0.3">
      <c r="A66" s="259" t="s">
        <v>139</v>
      </c>
      <c r="B66" s="259"/>
      <c r="C66" s="259"/>
      <c r="D66" s="23"/>
      <c r="E66" s="23"/>
      <c r="F66" s="23"/>
      <c r="G66" s="23"/>
      <c r="H66" s="23"/>
      <c r="I66" s="23"/>
      <c r="J66" s="23"/>
      <c r="K66" s="23"/>
      <c r="L66" s="23"/>
      <c r="M66" s="23"/>
      <c r="N66" s="23"/>
      <c r="O66" s="23"/>
      <c r="P66" s="23"/>
      <c r="Q66" s="23"/>
      <c r="R66" s="23"/>
      <c r="S66" s="23"/>
      <c r="T66" s="23"/>
      <c r="U66" s="23"/>
      <c r="V66" s="23"/>
      <c r="W66" s="23"/>
      <c r="X66" s="23"/>
      <c r="Y66" s="23"/>
      <c r="Z66" s="23"/>
      <c r="AA66" s="23"/>
    </row>
    <row r="67" spans="1:31" ht="16.5" x14ac:dyDescent="0.25">
      <c r="A67" s="222" t="s">
        <v>115</v>
      </c>
      <c r="B67" s="222"/>
      <c r="C67" s="266" t="s">
        <v>131</v>
      </c>
      <c r="D67" s="224" t="s">
        <v>106</v>
      </c>
      <c r="E67" s="224"/>
      <c r="F67" s="224"/>
      <c r="G67" s="224"/>
      <c r="H67" s="224"/>
      <c r="I67" s="224"/>
      <c r="J67" s="224"/>
      <c r="K67" s="224"/>
      <c r="L67" s="225" t="s">
        <v>107</v>
      </c>
      <c r="M67" s="225"/>
      <c r="N67" s="225"/>
      <c r="O67" s="225"/>
      <c r="P67" s="225"/>
      <c r="Q67" s="225"/>
      <c r="R67" s="225"/>
      <c r="S67" s="225"/>
      <c r="T67" s="226" t="s">
        <v>108</v>
      </c>
      <c r="U67" s="226"/>
      <c r="V67" s="226"/>
      <c r="W67" s="226"/>
      <c r="X67" s="226"/>
      <c r="Y67" s="226"/>
      <c r="Z67" s="226"/>
      <c r="AA67" s="226"/>
      <c r="AB67" s="255" t="s">
        <v>132</v>
      </c>
      <c r="AC67" s="256"/>
      <c r="AD67" s="249" t="s">
        <v>146</v>
      </c>
      <c r="AE67" s="250"/>
    </row>
    <row r="68" spans="1:31" ht="33.75" customHeight="1" thickBot="1" x14ac:dyDescent="0.3">
      <c r="A68" s="265"/>
      <c r="B68" s="265"/>
      <c r="C68" s="267"/>
      <c r="D68" s="227" t="s">
        <v>112</v>
      </c>
      <c r="E68" s="227"/>
      <c r="F68" s="227" t="s">
        <v>111</v>
      </c>
      <c r="G68" s="227"/>
      <c r="H68" s="227" t="s">
        <v>110</v>
      </c>
      <c r="I68" s="227"/>
      <c r="J68" s="227" t="s">
        <v>109</v>
      </c>
      <c r="K68" s="227"/>
      <c r="L68" s="220" t="s">
        <v>112</v>
      </c>
      <c r="M68" s="220"/>
      <c r="N68" s="220" t="s">
        <v>111</v>
      </c>
      <c r="O68" s="220"/>
      <c r="P68" s="220" t="s">
        <v>110</v>
      </c>
      <c r="Q68" s="220"/>
      <c r="R68" s="220" t="s">
        <v>109</v>
      </c>
      <c r="S68" s="220"/>
      <c r="T68" s="228" t="s">
        <v>112</v>
      </c>
      <c r="U68" s="228"/>
      <c r="V68" s="228" t="s">
        <v>111</v>
      </c>
      <c r="W68" s="228"/>
      <c r="X68" s="228" t="s">
        <v>110</v>
      </c>
      <c r="Y68" s="228"/>
      <c r="Z68" s="228" t="s">
        <v>109</v>
      </c>
      <c r="AA68" s="228"/>
      <c r="AB68" s="257"/>
      <c r="AC68" s="258"/>
      <c r="AD68" s="251"/>
      <c r="AE68" s="252"/>
    </row>
    <row r="69" spans="1:31" ht="16.5" thickTop="1" thickBot="1" x14ac:dyDescent="0.3">
      <c r="A69" s="223"/>
      <c r="B69" s="223"/>
      <c r="C69" s="268"/>
      <c r="D69" s="11" t="s">
        <v>1</v>
      </c>
      <c r="E69" s="11" t="s">
        <v>0</v>
      </c>
      <c r="F69" s="11" t="s">
        <v>1</v>
      </c>
      <c r="G69" s="11" t="s">
        <v>0</v>
      </c>
      <c r="H69" s="11" t="s">
        <v>1</v>
      </c>
      <c r="I69" s="11" t="s">
        <v>0</v>
      </c>
      <c r="J69" s="11" t="s">
        <v>1</v>
      </c>
      <c r="K69" s="11" t="s">
        <v>0</v>
      </c>
      <c r="L69" s="13" t="s">
        <v>1</v>
      </c>
      <c r="M69" s="13" t="s">
        <v>0</v>
      </c>
      <c r="N69" s="13" t="s">
        <v>1</v>
      </c>
      <c r="O69" s="13" t="s">
        <v>0</v>
      </c>
      <c r="P69" s="13" t="s">
        <v>1</v>
      </c>
      <c r="Q69" s="13" t="s">
        <v>0</v>
      </c>
      <c r="R69" s="13" t="s">
        <v>1</v>
      </c>
      <c r="S69" s="13" t="s">
        <v>0</v>
      </c>
      <c r="T69" s="15" t="s">
        <v>1</v>
      </c>
      <c r="U69" s="15" t="s">
        <v>0</v>
      </c>
      <c r="V69" s="15" t="s">
        <v>1</v>
      </c>
      <c r="W69" s="15" t="s">
        <v>0</v>
      </c>
      <c r="X69" s="15" t="s">
        <v>1</v>
      </c>
      <c r="Y69" s="15" t="s">
        <v>0</v>
      </c>
      <c r="Z69" s="15" t="s">
        <v>1</v>
      </c>
      <c r="AA69" s="15" t="s">
        <v>0</v>
      </c>
      <c r="AB69" s="67" t="s">
        <v>1</v>
      </c>
      <c r="AC69" s="67" t="s">
        <v>0</v>
      </c>
      <c r="AD69" s="68" t="s">
        <v>1</v>
      </c>
      <c r="AE69" s="68" t="s">
        <v>0</v>
      </c>
    </row>
    <row r="70" spans="1:31" ht="17.25" thickTop="1" x14ac:dyDescent="0.3">
      <c r="A70" s="269" t="s">
        <v>27</v>
      </c>
      <c r="B70" s="269"/>
      <c r="C70" s="69">
        <f>SUM(C71:C80)</f>
        <v>0</v>
      </c>
      <c r="D70" s="70">
        <f>SUM(D71:D80)</f>
        <v>0</v>
      </c>
      <c r="E70" s="71" t="str">
        <f>IF(OR(C70="",C70=0),"",IF(D70="",0,D70/C70))</f>
        <v/>
      </c>
      <c r="F70" s="70">
        <f>SUM(F71:F80)</f>
        <v>0</v>
      </c>
      <c r="G70" s="72" t="str">
        <f>IF(OR(C70="",C70=0),"",IF(F70="",0,F70/C70))</f>
        <v/>
      </c>
      <c r="H70" s="70">
        <f>SUM(H71:H80)</f>
        <v>0</v>
      </c>
      <c r="I70" s="72" t="str">
        <f>IF(OR(C70="",C70=0),"",IF(H70="",0,H70/C70))</f>
        <v/>
      </c>
      <c r="J70" s="70">
        <f>SUM(J71:J80)</f>
        <v>0</v>
      </c>
      <c r="K70" s="72" t="str">
        <f>IF(OR(C70="",C70=0),"",IF(J70="",0,J70/C70))</f>
        <v/>
      </c>
      <c r="L70" s="73">
        <f>SUM(L71:L80)</f>
        <v>0</v>
      </c>
      <c r="M70" s="74" t="str">
        <f>IF(OR(C70="",C70=0),"",IF(L70="",0,L70/C70))</f>
        <v/>
      </c>
      <c r="N70" s="73">
        <f>SUM(N71:N80)</f>
        <v>0</v>
      </c>
      <c r="O70" s="74" t="str">
        <f>IF(OR(C70="",C70=0),"",IF(N70="",0,N70/C70))</f>
        <v/>
      </c>
      <c r="P70" s="73">
        <f>SUM(P71:P80)</f>
        <v>0</v>
      </c>
      <c r="Q70" s="74" t="str">
        <f>IF(OR(C70="",C70=0),"",IF(P70="",0,P70/C70))</f>
        <v/>
      </c>
      <c r="R70" s="73">
        <f>SUM(R71:R80)</f>
        <v>0</v>
      </c>
      <c r="S70" s="74" t="str">
        <f>IF(OR(C70="",C70=0),"",IF(R70="",0,R70/C70))</f>
        <v/>
      </c>
      <c r="T70" s="75">
        <f>SUM(T71:T80)</f>
        <v>0</v>
      </c>
      <c r="U70" s="76" t="str">
        <f>IF(OR(C70="",C70=0),"",IF(T70="",0,T70/C70))</f>
        <v/>
      </c>
      <c r="V70" s="75">
        <f>SUM(V71:V80)</f>
        <v>0</v>
      </c>
      <c r="W70" s="76" t="str">
        <f>IF(OR(C70="",C70=0),"",IF(V70="",0,V70/C70))</f>
        <v/>
      </c>
      <c r="X70" s="75">
        <f>SUM(X71:X80)</f>
        <v>0</v>
      </c>
      <c r="Y70" s="76" t="str">
        <f>IF(OR(C70="",C70=0),"",IF(X70="",0,X70/C70))</f>
        <v/>
      </c>
      <c r="Z70" s="75">
        <f>SUM(Z71:Z80)</f>
        <v>0</v>
      </c>
      <c r="AA70" s="76" t="str">
        <f>IF(OR(C70="",C70=0),"",IF(Z70="",0,Z70/C70))</f>
        <v/>
      </c>
      <c r="AB70" s="69">
        <f>SUM(AB71:AB80)</f>
        <v>0</v>
      </c>
      <c r="AC70" s="77" t="str">
        <f>IF(OR(C70="",C70=0),"",IF(AB70="",0,AB70/C70))</f>
        <v/>
      </c>
      <c r="AD70" s="78">
        <f>SUM(AD71:AD80)</f>
        <v>0</v>
      </c>
      <c r="AE70" s="79" t="str">
        <f>IF(OR(C70="",C70=0),"",IF(AD70="",0,AD70/C70))</f>
        <v/>
      </c>
    </row>
    <row r="71" spans="1:31" ht="16.5" x14ac:dyDescent="0.3">
      <c r="A71" s="55"/>
      <c r="B71" s="56" t="s">
        <v>114</v>
      </c>
      <c r="C71" s="80"/>
      <c r="D71" s="81">
        <f>E.1_a!D83</f>
        <v>0</v>
      </c>
      <c r="E71" s="82" t="str">
        <f>IF(OR(C71="",C71=0),"",IF(D71="",0,D71/C71))</f>
        <v/>
      </c>
      <c r="F71" s="81">
        <f>E.1_a!F83</f>
        <v>0</v>
      </c>
      <c r="G71" s="83" t="str">
        <f t="shared" ref="G71:G80" si="56">IF(OR(C71="",C71=0),"",IF(F71="",0,F71/C71))</f>
        <v/>
      </c>
      <c r="H71" s="81">
        <f>E.1_a!H83</f>
        <v>0</v>
      </c>
      <c r="I71" s="83" t="str">
        <f t="shared" ref="I71:I80" si="57">IF(OR(C71="",C71=0),"",IF(H71="",0,H71/C71))</f>
        <v/>
      </c>
      <c r="J71" s="81">
        <f>E.1_a!J83</f>
        <v>0</v>
      </c>
      <c r="K71" s="83" t="str">
        <f t="shared" ref="K71:K80" si="58">IF(OR(C71="",C71=0),"",IF(J71="",0,J71/C71))</f>
        <v/>
      </c>
      <c r="L71" s="81">
        <f>E.1_a!L83</f>
        <v>0</v>
      </c>
      <c r="M71" s="83" t="str">
        <f t="shared" ref="M71:M80" si="59">IF(OR(C71="",C71=0),"",IF(L71="",0,L71/C71))</f>
        <v/>
      </c>
      <c r="N71" s="81">
        <f>E.1_a!N83</f>
        <v>0</v>
      </c>
      <c r="O71" s="83" t="str">
        <f t="shared" ref="O71:O80" si="60">IF(OR(C71="",C71=0),"",IF(N71="",0,N71/C71))</f>
        <v/>
      </c>
      <c r="P71" s="81">
        <f>E.1_a!P83</f>
        <v>0</v>
      </c>
      <c r="Q71" s="83" t="str">
        <f t="shared" ref="Q71:Q80" si="61">IF(OR(C71="",C71=0),"",IF(P71="",0,P71/C71))</f>
        <v/>
      </c>
      <c r="R71" s="81">
        <f>E.1_a!R83</f>
        <v>0</v>
      </c>
      <c r="S71" s="83" t="str">
        <f t="shared" ref="S71:S80" si="62">IF(OR(C71="",C71=0),"",IF(R71="",0,R71/C71))</f>
        <v/>
      </c>
      <c r="T71" s="81">
        <f>E.1_a!T83</f>
        <v>0</v>
      </c>
      <c r="U71" s="83" t="str">
        <f t="shared" ref="U71:U80" si="63">IF(OR(C71="",C71=0),"",IF(T71="",0,T71/C71))</f>
        <v/>
      </c>
      <c r="V71" s="81">
        <f>E.1_a!V83</f>
        <v>0</v>
      </c>
      <c r="W71" s="83" t="str">
        <f t="shared" ref="W71:W80" si="64">IF(OR(C71="",C71=0),"",IF(V71="",0,V71/C71))</f>
        <v/>
      </c>
      <c r="X71" s="81">
        <f>E.1_a!X83</f>
        <v>0</v>
      </c>
      <c r="Y71" s="83" t="str">
        <f t="shared" ref="Y71:Y80" si="65">IF(OR(C71="",C71=0),"",IF(X71="",0,X71/C71))</f>
        <v/>
      </c>
      <c r="Z71" s="81">
        <f>E.1_a!Z83</f>
        <v>0</v>
      </c>
      <c r="AA71" s="83" t="str">
        <f t="shared" ref="AA71:AA80" si="66">IF(OR(C71="",C71=0),"",IF(Z71="",0,Z71/C71))</f>
        <v/>
      </c>
      <c r="AB71" s="81">
        <f>E.1_a!AB83</f>
        <v>0</v>
      </c>
      <c r="AC71" s="83" t="str">
        <f t="shared" ref="AC71:AC80" si="67">IF(OR(C71="",C71=0),"",IF(AB71="",0,AB71/C71))</f>
        <v/>
      </c>
      <c r="AD71" s="81">
        <f>E.1_a!AD83</f>
        <v>0</v>
      </c>
      <c r="AE71" s="83" t="str">
        <f t="shared" ref="AE71:AE80" si="68">IF(OR(C71="",C71=0),"",IF(AD71="",0,AD71/C71))</f>
        <v/>
      </c>
    </row>
    <row r="72" spans="1:31" ht="16.5" x14ac:dyDescent="0.3">
      <c r="A72" s="55"/>
      <c r="B72" s="56" t="s">
        <v>116</v>
      </c>
      <c r="C72" s="80"/>
      <c r="D72" s="81">
        <f>E.1_a!D95</f>
        <v>0</v>
      </c>
      <c r="E72" s="82" t="str">
        <f t="shared" ref="E72:E80" si="69">IF(OR(C72="",C72=0),"",IF(D72="",0,D72/C72))</f>
        <v/>
      </c>
      <c r="F72" s="81">
        <f>E.1_a!F95</f>
        <v>0</v>
      </c>
      <c r="G72" s="83" t="str">
        <f t="shared" si="56"/>
        <v/>
      </c>
      <c r="H72" s="81">
        <f>E.1_a!H95</f>
        <v>0</v>
      </c>
      <c r="I72" s="83" t="str">
        <f t="shared" si="57"/>
        <v/>
      </c>
      <c r="J72" s="81">
        <f>E.1_a!J95</f>
        <v>0</v>
      </c>
      <c r="K72" s="83" t="str">
        <f t="shared" si="58"/>
        <v/>
      </c>
      <c r="L72" s="81">
        <f>E.1_a!L95</f>
        <v>0</v>
      </c>
      <c r="M72" s="83" t="str">
        <f t="shared" si="59"/>
        <v/>
      </c>
      <c r="N72" s="81">
        <f>E.1_a!N95</f>
        <v>0</v>
      </c>
      <c r="O72" s="83" t="str">
        <f t="shared" si="60"/>
        <v/>
      </c>
      <c r="P72" s="81">
        <f>E.1_a!P95</f>
        <v>0</v>
      </c>
      <c r="Q72" s="83" t="str">
        <f t="shared" si="61"/>
        <v/>
      </c>
      <c r="R72" s="81">
        <f>E.1_a!R95</f>
        <v>0</v>
      </c>
      <c r="S72" s="83" t="str">
        <f t="shared" si="62"/>
        <v/>
      </c>
      <c r="T72" s="81">
        <f>E.1_a!T95</f>
        <v>0</v>
      </c>
      <c r="U72" s="83" t="str">
        <f t="shared" si="63"/>
        <v/>
      </c>
      <c r="V72" s="81">
        <f>E.1_a!V95</f>
        <v>0</v>
      </c>
      <c r="W72" s="83" t="str">
        <f t="shared" si="64"/>
        <v/>
      </c>
      <c r="X72" s="81">
        <f>E.1_a!X95</f>
        <v>0</v>
      </c>
      <c r="Y72" s="83" t="str">
        <f t="shared" si="65"/>
        <v/>
      </c>
      <c r="Z72" s="81">
        <f>E.1_a!Z95</f>
        <v>0</v>
      </c>
      <c r="AA72" s="83" t="str">
        <f t="shared" si="66"/>
        <v/>
      </c>
      <c r="AB72" s="81">
        <f>E.1_a!AB95</f>
        <v>0</v>
      </c>
      <c r="AC72" s="83" t="str">
        <f t="shared" si="67"/>
        <v/>
      </c>
      <c r="AD72" s="81">
        <f>E.1_a!AD95</f>
        <v>0</v>
      </c>
      <c r="AE72" s="83" t="str">
        <f t="shared" si="68"/>
        <v/>
      </c>
    </row>
    <row r="73" spans="1:31" ht="16.5" x14ac:dyDescent="0.3">
      <c r="A73" s="55"/>
      <c r="B73" s="56" t="s">
        <v>117</v>
      </c>
      <c r="C73" s="80"/>
      <c r="D73" s="81">
        <f>E.1_a!D107</f>
        <v>0</v>
      </c>
      <c r="E73" s="82" t="str">
        <f t="shared" si="69"/>
        <v/>
      </c>
      <c r="F73" s="81">
        <f>E.1_a!F107</f>
        <v>0</v>
      </c>
      <c r="G73" s="83" t="str">
        <f t="shared" si="56"/>
        <v/>
      </c>
      <c r="H73" s="81">
        <f>E.1_a!H107</f>
        <v>0</v>
      </c>
      <c r="I73" s="83" t="str">
        <f t="shared" si="57"/>
        <v/>
      </c>
      <c r="J73" s="81">
        <f>E.1_a!J107</f>
        <v>0</v>
      </c>
      <c r="K73" s="83" t="str">
        <f t="shared" si="58"/>
        <v/>
      </c>
      <c r="L73" s="81">
        <f>E.1_a!L107</f>
        <v>0</v>
      </c>
      <c r="M73" s="83" t="str">
        <f t="shared" si="59"/>
        <v/>
      </c>
      <c r="N73" s="81">
        <f>E.1_a!N107</f>
        <v>0</v>
      </c>
      <c r="O73" s="83" t="str">
        <f t="shared" si="60"/>
        <v/>
      </c>
      <c r="P73" s="81">
        <f>E.1_a!P107</f>
        <v>0</v>
      </c>
      <c r="Q73" s="83" t="str">
        <f t="shared" si="61"/>
        <v/>
      </c>
      <c r="R73" s="81">
        <f>E.1_a!R107</f>
        <v>0</v>
      </c>
      <c r="S73" s="83" t="str">
        <f t="shared" si="62"/>
        <v/>
      </c>
      <c r="T73" s="81">
        <f>E.1_a!T107</f>
        <v>0</v>
      </c>
      <c r="U73" s="83" t="str">
        <f t="shared" si="63"/>
        <v/>
      </c>
      <c r="V73" s="81">
        <f>E.1_a!V107</f>
        <v>0</v>
      </c>
      <c r="W73" s="83" t="str">
        <f t="shared" si="64"/>
        <v/>
      </c>
      <c r="X73" s="81">
        <f>E.1_a!X107</f>
        <v>0</v>
      </c>
      <c r="Y73" s="83" t="str">
        <f t="shared" si="65"/>
        <v/>
      </c>
      <c r="Z73" s="81">
        <f>E.1_a!Z107</f>
        <v>0</v>
      </c>
      <c r="AA73" s="83" t="str">
        <f t="shared" si="66"/>
        <v/>
      </c>
      <c r="AB73" s="81">
        <f>E.1_a!AB107</f>
        <v>0</v>
      </c>
      <c r="AC73" s="83" t="str">
        <f t="shared" si="67"/>
        <v/>
      </c>
      <c r="AD73" s="81">
        <f>E.1_a!AD107</f>
        <v>0</v>
      </c>
      <c r="AE73" s="83" t="str">
        <f t="shared" si="68"/>
        <v/>
      </c>
    </row>
    <row r="74" spans="1:31" ht="16.5" x14ac:dyDescent="0.3">
      <c r="A74" s="55"/>
      <c r="B74" s="56" t="s">
        <v>118</v>
      </c>
      <c r="C74" s="80"/>
      <c r="D74" s="81">
        <f>E.1_a!D119</f>
        <v>0</v>
      </c>
      <c r="E74" s="82" t="str">
        <f t="shared" si="69"/>
        <v/>
      </c>
      <c r="F74" s="81">
        <f>E.1_a!F119</f>
        <v>0</v>
      </c>
      <c r="G74" s="83" t="str">
        <f t="shared" si="56"/>
        <v/>
      </c>
      <c r="H74" s="81">
        <f>E.1_a!H119</f>
        <v>0</v>
      </c>
      <c r="I74" s="83" t="str">
        <f t="shared" si="57"/>
        <v/>
      </c>
      <c r="J74" s="81">
        <f>E.1_a!J119</f>
        <v>0</v>
      </c>
      <c r="K74" s="83" t="str">
        <f t="shared" si="58"/>
        <v/>
      </c>
      <c r="L74" s="81">
        <f>E.1_a!L119</f>
        <v>0</v>
      </c>
      <c r="M74" s="83" t="str">
        <f t="shared" si="59"/>
        <v/>
      </c>
      <c r="N74" s="81">
        <f>E.1_a!N119</f>
        <v>0</v>
      </c>
      <c r="O74" s="83" t="str">
        <f t="shared" si="60"/>
        <v/>
      </c>
      <c r="P74" s="81">
        <f>E.1_a!P119</f>
        <v>0</v>
      </c>
      <c r="Q74" s="83" t="str">
        <f t="shared" si="61"/>
        <v/>
      </c>
      <c r="R74" s="81">
        <f>E.1_a!R119</f>
        <v>0</v>
      </c>
      <c r="S74" s="83" t="str">
        <f t="shared" si="62"/>
        <v/>
      </c>
      <c r="T74" s="81">
        <f>E.1_a!T119</f>
        <v>0</v>
      </c>
      <c r="U74" s="83" t="str">
        <f t="shared" si="63"/>
        <v/>
      </c>
      <c r="V74" s="81">
        <f>E.1_a!V119</f>
        <v>0</v>
      </c>
      <c r="W74" s="83" t="str">
        <f t="shared" si="64"/>
        <v/>
      </c>
      <c r="X74" s="81">
        <f>E.1_a!X119</f>
        <v>0</v>
      </c>
      <c r="Y74" s="83" t="str">
        <f t="shared" si="65"/>
        <v/>
      </c>
      <c r="Z74" s="81">
        <f>E.1_a!Z119</f>
        <v>0</v>
      </c>
      <c r="AA74" s="83" t="str">
        <f t="shared" si="66"/>
        <v/>
      </c>
      <c r="AB74" s="81">
        <f>E.1_a!AB119</f>
        <v>0</v>
      </c>
      <c r="AC74" s="83" t="str">
        <f t="shared" si="67"/>
        <v/>
      </c>
      <c r="AD74" s="81">
        <f>E.1_a!AD119</f>
        <v>0</v>
      </c>
      <c r="AE74" s="83" t="str">
        <f t="shared" si="68"/>
        <v/>
      </c>
    </row>
    <row r="75" spans="1:31" ht="16.5" x14ac:dyDescent="0.3">
      <c r="A75" s="55"/>
      <c r="B75" s="56" t="s">
        <v>119</v>
      </c>
      <c r="C75" s="80"/>
      <c r="D75" s="81" t="str">
        <f>E.1_a!D131</f>
        <v>Qd 1
(100)
(1 if Achieved)</v>
      </c>
      <c r="E75" s="82" t="str">
        <f t="shared" si="69"/>
        <v/>
      </c>
      <c r="F75" s="81" t="str">
        <f>E.1_a!F131</f>
        <v>Qd 2
(75-99)
(1 if Achieved)</v>
      </c>
      <c r="G75" s="83" t="str">
        <f t="shared" si="56"/>
        <v/>
      </c>
      <c r="H75" s="81" t="str">
        <f>E.1_a!H131</f>
        <v>Qd 3
(50-74)
(1 if Achieved)</v>
      </c>
      <c r="I75" s="83" t="str">
        <f t="shared" si="57"/>
        <v/>
      </c>
      <c r="J75" s="81" t="str">
        <f>E.1_a!J131</f>
        <v>Qd 4
(below 50)
(1 if Achieved)</v>
      </c>
      <c r="K75" s="83" t="str">
        <f t="shared" si="58"/>
        <v/>
      </c>
      <c r="L75" s="81" t="str">
        <f>E.1_a!L131</f>
        <v>Qd 1
(100)
(1 if Achieved)</v>
      </c>
      <c r="M75" s="83" t="str">
        <f t="shared" si="59"/>
        <v/>
      </c>
      <c r="N75" s="81" t="str">
        <f>E.1_a!N131</f>
        <v>Qd 2
(75-99)
(1 if Achieved)</v>
      </c>
      <c r="O75" s="83" t="str">
        <f t="shared" si="60"/>
        <v/>
      </c>
      <c r="P75" s="81" t="str">
        <f>E.1_a!P131</f>
        <v>Qd 3
(50-74)
(1 if Achieved)</v>
      </c>
      <c r="Q75" s="83" t="str">
        <f t="shared" si="61"/>
        <v/>
      </c>
      <c r="R75" s="81" t="str">
        <f>E.1_a!R131</f>
        <v>Qd 4
(below 50)
(1 if Achieved)</v>
      </c>
      <c r="S75" s="83" t="str">
        <f t="shared" si="62"/>
        <v/>
      </c>
      <c r="T75" s="81" t="str">
        <f>E.1_a!T131</f>
        <v>Qd 1
(100)
(1 if Achieved)</v>
      </c>
      <c r="U75" s="83" t="str">
        <f t="shared" si="63"/>
        <v/>
      </c>
      <c r="V75" s="81" t="str">
        <f>E.1_a!V131</f>
        <v>Qd 2
(75-99)
(1 if Achieved)</v>
      </c>
      <c r="W75" s="83" t="str">
        <f t="shared" si="64"/>
        <v/>
      </c>
      <c r="X75" s="81" t="str">
        <f>E.1_a!X131</f>
        <v>Qd 3
(50-74)
(1 if Achieved)</v>
      </c>
      <c r="Y75" s="83" t="str">
        <f t="shared" si="65"/>
        <v/>
      </c>
      <c r="Z75" s="81" t="str">
        <f>E.1_a!Z131</f>
        <v>Qd 4
(below 50)
(1 if Achieved)</v>
      </c>
      <c r="AA75" s="83" t="str">
        <f t="shared" si="66"/>
        <v/>
      </c>
      <c r="AB75" s="81">
        <f>E.1_a!AC131</f>
        <v>0</v>
      </c>
      <c r="AC75" s="83" t="str">
        <f t="shared" si="67"/>
        <v/>
      </c>
      <c r="AD75" s="81">
        <f>E.1_a!AD131</f>
        <v>0</v>
      </c>
      <c r="AE75" s="83" t="str">
        <f t="shared" si="68"/>
        <v/>
      </c>
    </row>
    <row r="76" spans="1:31" ht="16.5" x14ac:dyDescent="0.3">
      <c r="A76" s="55"/>
      <c r="B76" s="56" t="s">
        <v>120</v>
      </c>
      <c r="C76" s="80">
        <f>E.1_a!A143</f>
        <v>0</v>
      </c>
      <c r="D76" s="81">
        <f>E.1_a!D143</f>
        <v>0</v>
      </c>
      <c r="E76" s="82" t="str">
        <f t="shared" si="69"/>
        <v/>
      </c>
      <c r="F76" s="81">
        <f>E.1_a!F143</f>
        <v>0</v>
      </c>
      <c r="G76" s="83" t="str">
        <f t="shared" si="56"/>
        <v/>
      </c>
      <c r="H76" s="81">
        <f>E.1_a!H143</f>
        <v>0</v>
      </c>
      <c r="I76" s="83" t="str">
        <f t="shared" si="57"/>
        <v/>
      </c>
      <c r="J76" s="81">
        <f>E.1_a!J143</f>
        <v>0</v>
      </c>
      <c r="K76" s="83" t="str">
        <f t="shared" si="58"/>
        <v/>
      </c>
      <c r="L76" s="81">
        <f>E.1_a!L143</f>
        <v>0</v>
      </c>
      <c r="M76" s="83" t="str">
        <f t="shared" si="59"/>
        <v/>
      </c>
      <c r="N76" s="81">
        <f>E.1_a!N143</f>
        <v>0</v>
      </c>
      <c r="O76" s="83" t="str">
        <f t="shared" si="60"/>
        <v/>
      </c>
      <c r="P76" s="81">
        <f>E.1_a!P143</f>
        <v>0</v>
      </c>
      <c r="Q76" s="83" t="str">
        <f t="shared" si="61"/>
        <v/>
      </c>
      <c r="R76" s="81">
        <f>E.1_a!R143</f>
        <v>0</v>
      </c>
      <c r="S76" s="83" t="str">
        <f t="shared" si="62"/>
        <v/>
      </c>
      <c r="T76" s="81">
        <f>E.1_a!T143</f>
        <v>0</v>
      </c>
      <c r="U76" s="83" t="str">
        <f t="shared" si="63"/>
        <v/>
      </c>
      <c r="V76" s="81">
        <f>E.1_a!V143</f>
        <v>0</v>
      </c>
      <c r="W76" s="83" t="str">
        <f t="shared" si="64"/>
        <v/>
      </c>
      <c r="X76" s="81">
        <f>E.1_a!X143</f>
        <v>0</v>
      </c>
      <c r="Y76" s="83" t="str">
        <f t="shared" si="65"/>
        <v/>
      </c>
      <c r="Z76" s="81">
        <f>E.1_a!Z143</f>
        <v>0</v>
      </c>
      <c r="AA76" s="83" t="str">
        <f t="shared" si="66"/>
        <v/>
      </c>
      <c r="AB76" s="81">
        <f>E.1_a!AC143</f>
        <v>0</v>
      </c>
      <c r="AC76" s="83" t="str">
        <f t="shared" si="67"/>
        <v/>
      </c>
      <c r="AD76" s="81">
        <f>E.1_a!AD143</f>
        <v>0</v>
      </c>
      <c r="AE76" s="83" t="str">
        <f t="shared" si="68"/>
        <v/>
      </c>
    </row>
    <row r="77" spans="1:31" ht="16.5" x14ac:dyDescent="0.3">
      <c r="A77" s="55"/>
      <c r="B77" s="56" t="s">
        <v>121</v>
      </c>
      <c r="C77" s="80">
        <f>E.1_a!A155</f>
        <v>0</v>
      </c>
      <c r="D77" s="81">
        <f>E.1_a!D155</f>
        <v>0</v>
      </c>
      <c r="E77" s="82" t="str">
        <f t="shared" si="69"/>
        <v/>
      </c>
      <c r="F77" s="81">
        <f>E.1_a!F155</f>
        <v>0</v>
      </c>
      <c r="G77" s="83" t="str">
        <f t="shared" si="56"/>
        <v/>
      </c>
      <c r="H77" s="81">
        <f>E.1_a!H155</f>
        <v>0</v>
      </c>
      <c r="I77" s="83" t="str">
        <f t="shared" si="57"/>
        <v/>
      </c>
      <c r="J77" s="81">
        <f>E.1_a!J155</f>
        <v>0</v>
      </c>
      <c r="K77" s="83" t="str">
        <f t="shared" si="58"/>
        <v/>
      </c>
      <c r="L77" s="81">
        <f>E.1_a!L155</f>
        <v>0</v>
      </c>
      <c r="M77" s="83" t="str">
        <f t="shared" si="59"/>
        <v/>
      </c>
      <c r="N77" s="81">
        <f>E.1_a!N155</f>
        <v>0</v>
      </c>
      <c r="O77" s="83" t="str">
        <f t="shared" si="60"/>
        <v/>
      </c>
      <c r="P77" s="81">
        <f>E.1_a!P155</f>
        <v>0</v>
      </c>
      <c r="Q77" s="83" t="str">
        <f t="shared" si="61"/>
        <v/>
      </c>
      <c r="R77" s="81">
        <f>E.1_a!R155</f>
        <v>0</v>
      </c>
      <c r="S77" s="83" t="str">
        <f t="shared" si="62"/>
        <v/>
      </c>
      <c r="T77" s="81">
        <f>E.1_a!T155</f>
        <v>0</v>
      </c>
      <c r="U77" s="83" t="str">
        <f t="shared" si="63"/>
        <v/>
      </c>
      <c r="V77" s="81">
        <f>E.1_a!V155</f>
        <v>0</v>
      </c>
      <c r="W77" s="83" t="str">
        <f t="shared" si="64"/>
        <v/>
      </c>
      <c r="X77" s="81">
        <f>E.1_a!X155</f>
        <v>0</v>
      </c>
      <c r="Y77" s="83" t="str">
        <f t="shared" si="65"/>
        <v/>
      </c>
      <c r="Z77" s="81">
        <f>E.1_a!Z155</f>
        <v>0</v>
      </c>
      <c r="AA77" s="83" t="str">
        <f t="shared" si="66"/>
        <v/>
      </c>
      <c r="AB77" s="81">
        <f>E.1_a!AC155</f>
        <v>0</v>
      </c>
      <c r="AC77" s="83" t="str">
        <f t="shared" si="67"/>
        <v/>
      </c>
      <c r="AD77" s="81">
        <f>E.1_a!AD155</f>
        <v>0</v>
      </c>
      <c r="AE77" s="83" t="str">
        <f t="shared" si="68"/>
        <v/>
      </c>
    </row>
    <row r="78" spans="1:31" ht="16.5" x14ac:dyDescent="0.3">
      <c r="A78" s="55"/>
      <c r="B78" s="56" t="s">
        <v>122</v>
      </c>
      <c r="C78" s="80">
        <f>E.1_a!A167</f>
        <v>0</v>
      </c>
      <c r="D78" s="81">
        <f>E.1_a!D167</f>
        <v>0</v>
      </c>
      <c r="E78" s="82" t="str">
        <f t="shared" si="69"/>
        <v/>
      </c>
      <c r="F78" s="81">
        <f>E.1_a!F167</f>
        <v>0</v>
      </c>
      <c r="G78" s="83" t="str">
        <f t="shared" si="56"/>
        <v/>
      </c>
      <c r="H78" s="81">
        <f>E.1_a!H167</f>
        <v>0</v>
      </c>
      <c r="I78" s="83" t="str">
        <f t="shared" si="57"/>
        <v/>
      </c>
      <c r="J78" s="81">
        <f>E.1_a!J167</f>
        <v>0</v>
      </c>
      <c r="K78" s="83" t="str">
        <f t="shared" si="58"/>
        <v/>
      </c>
      <c r="L78" s="81">
        <f>E.1_a!L167</f>
        <v>0</v>
      </c>
      <c r="M78" s="83" t="str">
        <f t="shared" si="59"/>
        <v/>
      </c>
      <c r="N78" s="81">
        <f>E.1_a!N167</f>
        <v>0</v>
      </c>
      <c r="O78" s="83" t="str">
        <f t="shared" si="60"/>
        <v/>
      </c>
      <c r="P78" s="81">
        <f>E.1_a!P167</f>
        <v>0</v>
      </c>
      <c r="Q78" s="83" t="str">
        <f t="shared" si="61"/>
        <v/>
      </c>
      <c r="R78" s="81">
        <f>E.1_a!R167</f>
        <v>0</v>
      </c>
      <c r="S78" s="83" t="str">
        <f t="shared" si="62"/>
        <v/>
      </c>
      <c r="T78" s="81">
        <f>E.1_a!T167</f>
        <v>0</v>
      </c>
      <c r="U78" s="83" t="str">
        <f t="shared" si="63"/>
        <v/>
      </c>
      <c r="V78" s="81">
        <f>E.1_a!V167</f>
        <v>0</v>
      </c>
      <c r="W78" s="83" t="str">
        <f t="shared" si="64"/>
        <v/>
      </c>
      <c r="X78" s="81">
        <f>E.1_a!X167</f>
        <v>0</v>
      </c>
      <c r="Y78" s="83" t="str">
        <f t="shared" si="65"/>
        <v/>
      </c>
      <c r="Z78" s="81">
        <f>E.1_a!Z167</f>
        <v>0</v>
      </c>
      <c r="AA78" s="83" t="str">
        <f t="shared" si="66"/>
        <v/>
      </c>
      <c r="AB78" s="81">
        <f>E.1_a!AC167</f>
        <v>0</v>
      </c>
      <c r="AC78" s="83" t="str">
        <f t="shared" si="67"/>
        <v/>
      </c>
      <c r="AD78" s="81">
        <f>E.1_a!AD167</f>
        <v>0</v>
      </c>
      <c r="AE78" s="83" t="str">
        <f t="shared" si="68"/>
        <v/>
      </c>
    </row>
    <row r="79" spans="1:31" ht="16.5" x14ac:dyDescent="0.3">
      <c r="A79" s="55"/>
      <c r="B79" s="56" t="s">
        <v>123</v>
      </c>
      <c r="C79" s="80">
        <f>E.1_a!A179</f>
        <v>0</v>
      </c>
      <c r="D79" s="81">
        <f>E.1_a!D179</f>
        <v>0</v>
      </c>
      <c r="E79" s="82" t="str">
        <f t="shared" si="69"/>
        <v/>
      </c>
      <c r="F79" s="81">
        <f>E.1_a!F179</f>
        <v>0</v>
      </c>
      <c r="G79" s="83" t="str">
        <f t="shared" si="56"/>
        <v/>
      </c>
      <c r="H79" s="81">
        <f>E.1_a!H179</f>
        <v>0</v>
      </c>
      <c r="I79" s="83" t="str">
        <f t="shared" si="57"/>
        <v/>
      </c>
      <c r="J79" s="81">
        <f>E.1_a!J179</f>
        <v>0</v>
      </c>
      <c r="K79" s="83" t="str">
        <f t="shared" si="58"/>
        <v/>
      </c>
      <c r="L79" s="81">
        <f>E.1_a!L179</f>
        <v>0</v>
      </c>
      <c r="M79" s="83" t="str">
        <f t="shared" si="59"/>
        <v/>
      </c>
      <c r="N79" s="81">
        <f>E.1_a!N179</f>
        <v>0</v>
      </c>
      <c r="O79" s="83" t="str">
        <f t="shared" si="60"/>
        <v/>
      </c>
      <c r="P79" s="81">
        <f>E.1_a!P179</f>
        <v>0</v>
      </c>
      <c r="Q79" s="83" t="str">
        <f t="shared" si="61"/>
        <v/>
      </c>
      <c r="R79" s="81">
        <f>E.1_a!R179</f>
        <v>0</v>
      </c>
      <c r="S79" s="83" t="str">
        <f t="shared" si="62"/>
        <v/>
      </c>
      <c r="T79" s="81">
        <f>E.1_a!T179</f>
        <v>0</v>
      </c>
      <c r="U79" s="83" t="str">
        <f t="shared" si="63"/>
        <v/>
      </c>
      <c r="V79" s="81">
        <f>E.1_a!V179</f>
        <v>0</v>
      </c>
      <c r="W79" s="83" t="str">
        <f t="shared" si="64"/>
        <v/>
      </c>
      <c r="X79" s="81">
        <f>E.1_a!X179</f>
        <v>0</v>
      </c>
      <c r="Y79" s="83" t="str">
        <f t="shared" si="65"/>
        <v/>
      </c>
      <c r="Z79" s="81">
        <f>E.1_a!Z179</f>
        <v>0</v>
      </c>
      <c r="AA79" s="83" t="str">
        <f t="shared" si="66"/>
        <v/>
      </c>
      <c r="AB79" s="81">
        <f>E.1_a!AC179</f>
        <v>0</v>
      </c>
      <c r="AC79" s="83" t="str">
        <f t="shared" si="67"/>
        <v/>
      </c>
      <c r="AD79" s="81">
        <f>E.1_a!AD179</f>
        <v>0</v>
      </c>
      <c r="AE79" s="83" t="str">
        <f t="shared" si="68"/>
        <v/>
      </c>
    </row>
    <row r="80" spans="1:31" ht="16.5" x14ac:dyDescent="0.3">
      <c r="A80" s="55"/>
      <c r="B80" s="56" t="s">
        <v>124</v>
      </c>
      <c r="C80" s="80">
        <f>E.1_a!A191</f>
        <v>0</v>
      </c>
      <c r="D80" s="81">
        <f>E.1_a!D191</f>
        <v>0</v>
      </c>
      <c r="E80" s="82" t="str">
        <f t="shared" si="69"/>
        <v/>
      </c>
      <c r="F80" s="81">
        <f>E.1_a!F191</f>
        <v>0</v>
      </c>
      <c r="G80" s="83" t="str">
        <f t="shared" si="56"/>
        <v/>
      </c>
      <c r="H80" s="81">
        <f>E.1_a!H191</f>
        <v>0</v>
      </c>
      <c r="I80" s="83" t="str">
        <f t="shared" si="57"/>
        <v/>
      </c>
      <c r="J80" s="81">
        <f>E.1_a!J191</f>
        <v>0</v>
      </c>
      <c r="K80" s="83" t="str">
        <f t="shared" si="58"/>
        <v/>
      </c>
      <c r="L80" s="81">
        <f>E.1_a!L191</f>
        <v>0</v>
      </c>
      <c r="M80" s="83" t="str">
        <f t="shared" si="59"/>
        <v/>
      </c>
      <c r="N80" s="81">
        <f>E.1_a!N191</f>
        <v>0</v>
      </c>
      <c r="O80" s="83" t="str">
        <f t="shared" si="60"/>
        <v/>
      </c>
      <c r="P80" s="81">
        <f>E.1_a!P191</f>
        <v>0</v>
      </c>
      <c r="Q80" s="83" t="str">
        <f t="shared" si="61"/>
        <v/>
      </c>
      <c r="R80" s="81">
        <f>E.1_a!R191</f>
        <v>0</v>
      </c>
      <c r="S80" s="83" t="str">
        <f t="shared" si="62"/>
        <v/>
      </c>
      <c r="T80" s="81">
        <f>E.1_a!T191</f>
        <v>0</v>
      </c>
      <c r="U80" s="83" t="str">
        <f t="shared" si="63"/>
        <v/>
      </c>
      <c r="V80" s="81">
        <f>E.1_a!V191</f>
        <v>0</v>
      </c>
      <c r="W80" s="83" t="str">
        <f t="shared" si="64"/>
        <v/>
      </c>
      <c r="X80" s="81">
        <f>E.1_a!X191</f>
        <v>0</v>
      </c>
      <c r="Y80" s="83" t="str">
        <f t="shared" si="65"/>
        <v/>
      </c>
      <c r="Z80" s="81">
        <f>E.1_a!Z191</f>
        <v>0</v>
      </c>
      <c r="AA80" s="83" t="str">
        <f t="shared" si="66"/>
        <v/>
      </c>
      <c r="AB80" s="81">
        <f>E.1_a!AC191</f>
        <v>0</v>
      </c>
      <c r="AC80" s="83" t="str">
        <f t="shared" si="67"/>
        <v/>
      </c>
      <c r="AD80" s="81">
        <f>E.1_a!AD191</f>
        <v>0</v>
      </c>
      <c r="AE80" s="83" t="str">
        <f t="shared" si="68"/>
        <v/>
      </c>
    </row>
    <row r="82" spans="1:31" ht="17.25" thickBot="1" x14ac:dyDescent="0.3">
      <c r="A82" s="259" t="s">
        <v>140</v>
      </c>
      <c r="B82" s="259"/>
      <c r="C82" s="259"/>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1:31" ht="16.5" x14ac:dyDescent="0.25">
      <c r="A83" s="222" t="s">
        <v>115</v>
      </c>
      <c r="B83" s="222"/>
      <c r="C83" s="266" t="s">
        <v>131</v>
      </c>
      <c r="D83" s="224" t="s">
        <v>106</v>
      </c>
      <c r="E83" s="224"/>
      <c r="F83" s="224"/>
      <c r="G83" s="224"/>
      <c r="H83" s="224"/>
      <c r="I83" s="224"/>
      <c r="J83" s="224"/>
      <c r="K83" s="224"/>
      <c r="L83" s="225" t="s">
        <v>107</v>
      </c>
      <c r="M83" s="225"/>
      <c r="N83" s="225"/>
      <c r="O83" s="225"/>
      <c r="P83" s="225"/>
      <c r="Q83" s="225"/>
      <c r="R83" s="225"/>
      <c r="S83" s="225"/>
      <c r="T83" s="226" t="s">
        <v>108</v>
      </c>
      <c r="U83" s="226"/>
      <c r="V83" s="226"/>
      <c r="W83" s="226"/>
      <c r="X83" s="226"/>
      <c r="Y83" s="226"/>
      <c r="Z83" s="226"/>
      <c r="AA83" s="226"/>
      <c r="AB83" s="255" t="s">
        <v>132</v>
      </c>
      <c r="AC83" s="256"/>
      <c r="AD83" s="249" t="s">
        <v>146</v>
      </c>
      <c r="AE83" s="250"/>
    </row>
    <row r="84" spans="1:31" ht="33.75" customHeight="1" thickBot="1" x14ac:dyDescent="0.3">
      <c r="A84" s="265"/>
      <c r="B84" s="265"/>
      <c r="C84" s="267"/>
      <c r="D84" s="227" t="s">
        <v>112</v>
      </c>
      <c r="E84" s="227"/>
      <c r="F84" s="227" t="s">
        <v>111</v>
      </c>
      <c r="G84" s="227"/>
      <c r="H84" s="227" t="s">
        <v>110</v>
      </c>
      <c r="I84" s="227"/>
      <c r="J84" s="227" t="s">
        <v>109</v>
      </c>
      <c r="K84" s="227"/>
      <c r="L84" s="220" t="s">
        <v>112</v>
      </c>
      <c r="M84" s="220"/>
      <c r="N84" s="220" t="s">
        <v>111</v>
      </c>
      <c r="O84" s="220"/>
      <c r="P84" s="220" t="s">
        <v>110</v>
      </c>
      <c r="Q84" s="220"/>
      <c r="R84" s="220" t="s">
        <v>109</v>
      </c>
      <c r="S84" s="220"/>
      <c r="T84" s="228" t="s">
        <v>112</v>
      </c>
      <c r="U84" s="228"/>
      <c r="V84" s="228" t="s">
        <v>111</v>
      </c>
      <c r="W84" s="228"/>
      <c r="X84" s="228" t="s">
        <v>110</v>
      </c>
      <c r="Y84" s="228"/>
      <c r="Z84" s="228" t="s">
        <v>109</v>
      </c>
      <c r="AA84" s="228"/>
      <c r="AB84" s="257"/>
      <c r="AC84" s="258"/>
      <c r="AD84" s="251"/>
      <c r="AE84" s="252"/>
    </row>
    <row r="85" spans="1:31" ht="16.5" thickTop="1" thickBot="1" x14ac:dyDescent="0.3">
      <c r="A85" s="223"/>
      <c r="B85" s="223"/>
      <c r="C85" s="268"/>
      <c r="D85" s="11" t="s">
        <v>1</v>
      </c>
      <c r="E85" s="11" t="s">
        <v>0</v>
      </c>
      <c r="F85" s="11" t="s">
        <v>1</v>
      </c>
      <c r="G85" s="11" t="s">
        <v>0</v>
      </c>
      <c r="H85" s="11" t="s">
        <v>1</v>
      </c>
      <c r="I85" s="11" t="s">
        <v>0</v>
      </c>
      <c r="J85" s="11" t="s">
        <v>1</v>
      </c>
      <c r="K85" s="11" t="s">
        <v>0</v>
      </c>
      <c r="L85" s="13" t="s">
        <v>1</v>
      </c>
      <c r="M85" s="13" t="s">
        <v>0</v>
      </c>
      <c r="N85" s="13" t="s">
        <v>1</v>
      </c>
      <c r="O85" s="13" t="s">
        <v>0</v>
      </c>
      <c r="P85" s="13" t="s">
        <v>1</v>
      </c>
      <c r="Q85" s="13" t="s">
        <v>0</v>
      </c>
      <c r="R85" s="13" t="s">
        <v>1</v>
      </c>
      <c r="S85" s="13" t="s">
        <v>0</v>
      </c>
      <c r="T85" s="15" t="s">
        <v>1</v>
      </c>
      <c r="U85" s="15" t="s">
        <v>0</v>
      </c>
      <c r="V85" s="15" t="s">
        <v>1</v>
      </c>
      <c r="W85" s="15" t="s">
        <v>0</v>
      </c>
      <c r="X85" s="15" t="s">
        <v>1</v>
      </c>
      <c r="Y85" s="15" t="s">
        <v>0</v>
      </c>
      <c r="Z85" s="15" t="s">
        <v>1</v>
      </c>
      <c r="AA85" s="15" t="s">
        <v>0</v>
      </c>
      <c r="AB85" s="67" t="s">
        <v>1</v>
      </c>
      <c r="AC85" s="67" t="s">
        <v>0</v>
      </c>
      <c r="AD85" s="68" t="s">
        <v>1</v>
      </c>
      <c r="AE85" s="68" t="s">
        <v>0</v>
      </c>
    </row>
    <row r="86" spans="1:31" ht="17.25" thickTop="1" x14ac:dyDescent="0.3">
      <c r="A86" s="269" t="s">
        <v>27</v>
      </c>
      <c r="B86" s="269"/>
      <c r="C86" s="69">
        <f>SUM(C87:C96)</f>
        <v>0</v>
      </c>
      <c r="D86" s="70">
        <f>SUM(D87:D96)</f>
        <v>0</v>
      </c>
      <c r="E86" s="71" t="str">
        <f>IF(OR(C86="",C86=0),"",IF(D86="",0,D86/C86))</f>
        <v/>
      </c>
      <c r="F86" s="70">
        <f>SUM(F87:F96)</f>
        <v>0</v>
      </c>
      <c r="G86" s="72" t="str">
        <f>IF(OR(C86="",C86=0),"",IF(F86="",0,F86/C86))</f>
        <v/>
      </c>
      <c r="H86" s="70">
        <f>SUM(H87:H96)</f>
        <v>0</v>
      </c>
      <c r="I86" s="72" t="str">
        <f>IF(OR(C86="",C86=0),"",IF(H86="",0,H86/C86))</f>
        <v/>
      </c>
      <c r="J86" s="70">
        <f>SUM(J87:J96)</f>
        <v>0</v>
      </c>
      <c r="K86" s="72" t="str">
        <f>IF(OR(C86="",C86=0),"",IF(J86="",0,J86/C86))</f>
        <v/>
      </c>
      <c r="L86" s="73">
        <f>SUM(L87:L96)</f>
        <v>0</v>
      </c>
      <c r="M86" s="74" t="str">
        <f>IF(OR(C86="",C86=0),"",IF(L86="",0,L86/C86))</f>
        <v/>
      </c>
      <c r="N86" s="73">
        <f>SUM(N87:N96)</f>
        <v>0</v>
      </c>
      <c r="O86" s="74" t="str">
        <f>IF(OR(C86="",C86=0),"",IF(N86="",0,N86/C86))</f>
        <v/>
      </c>
      <c r="P86" s="73">
        <f>SUM(P87:P96)</f>
        <v>0</v>
      </c>
      <c r="Q86" s="74" t="str">
        <f>IF(OR(C86="",C86=0),"",IF(P86="",0,P86/C86))</f>
        <v/>
      </c>
      <c r="R86" s="73">
        <f>SUM(R87:R96)</f>
        <v>0</v>
      </c>
      <c r="S86" s="74" t="str">
        <f>IF(OR(C86="",C86=0),"",IF(R86="",0,R86/C86))</f>
        <v/>
      </c>
      <c r="T86" s="75">
        <f>SUM(T87:T96)</f>
        <v>0</v>
      </c>
      <c r="U86" s="76" t="str">
        <f>IF(OR(C86="",C86=0),"",IF(T86="",0,T86/C86))</f>
        <v/>
      </c>
      <c r="V86" s="75">
        <f>SUM(V87:V96)</f>
        <v>0</v>
      </c>
      <c r="W86" s="76" t="str">
        <f>IF(OR(C86="",C86=0),"",IF(V86="",0,V86/C86))</f>
        <v/>
      </c>
      <c r="X86" s="75">
        <f>SUM(X87:X96)</f>
        <v>0</v>
      </c>
      <c r="Y86" s="76" t="str">
        <f>IF(OR(C86="",C86=0),"",IF(X86="",0,X86/C86))</f>
        <v/>
      </c>
      <c r="Z86" s="75">
        <f>SUM(Z87:Z96)</f>
        <v>0</v>
      </c>
      <c r="AA86" s="76" t="str">
        <f>IF(OR(C86="",C86=0),"",IF(Z86="",0,Z86/C86))</f>
        <v/>
      </c>
      <c r="AB86" s="69">
        <f>SUM(AB87:AB96)</f>
        <v>0</v>
      </c>
      <c r="AC86" s="77" t="str">
        <f>IF(OR(C86="",C86=0),"",IF(AB86="",0,AB86/C86))</f>
        <v/>
      </c>
      <c r="AD86" s="78">
        <f>SUM(AD87:AD96)</f>
        <v>0</v>
      </c>
      <c r="AE86" s="79" t="str">
        <f>IF(OR(C86="",C86=0),"",IF(AD86="",0,AD86/C86))</f>
        <v/>
      </c>
    </row>
    <row r="87" spans="1:31" ht="16.5" x14ac:dyDescent="0.3">
      <c r="A87" s="55"/>
      <c r="B87" s="56" t="s">
        <v>114</v>
      </c>
      <c r="C87" s="80"/>
      <c r="D87" s="81">
        <f>E.1_a!D99</f>
        <v>0</v>
      </c>
      <c r="E87" s="82" t="str">
        <f>IF(OR(C87="",C87=0),"",IF(D87="",0,D87/C87))</f>
        <v/>
      </c>
      <c r="F87" s="81">
        <f>E.1_a!F99</f>
        <v>0</v>
      </c>
      <c r="G87" s="83" t="str">
        <f t="shared" ref="G87:G96" si="70">IF(OR(C87="",C87=0),"",IF(F87="",0,F87/C87))</f>
        <v/>
      </c>
      <c r="H87" s="81">
        <f>E.1_a!H99</f>
        <v>0</v>
      </c>
      <c r="I87" s="83" t="str">
        <f t="shared" ref="I87:I96" si="71">IF(OR(C87="",C87=0),"",IF(H87="",0,H87/C87))</f>
        <v/>
      </c>
      <c r="J87" s="81">
        <f>E.1_a!J99</f>
        <v>0</v>
      </c>
      <c r="K87" s="83" t="str">
        <f t="shared" ref="K87:K96" si="72">IF(OR(C87="",C87=0),"",IF(J87="",0,J87/C87))</f>
        <v/>
      </c>
      <c r="L87" s="81">
        <f>E.1_a!L99</f>
        <v>0</v>
      </c>
      <c r="M87" s="83" t="str">
        <f t="shared" ref="M87:M96" si="73">IF(OR(C87="",C87=0),"",IF(L87="",0,L87/C87))</f>
        <v/>
      </c>
      <c r="N87" s="81">
        <f>E.1_a!N99</f>
        <v>0</v>
      </c>
      <c r="O87" s="83" t="str">
        <f t="shared" ref="O87:O96" si="74">IF(OR(C87="",C87=0),"",IF(N87="",0,N87/C87))</f>
        <v/>
      </c>
      <c r="P87" s="81">
        <f>E.1_a!P99</f>
        <v>0</v>
      </c>
      <c r="Q87" s="83" t="str">
        <f t="shared" ref="Q87:Q96" si="75">IF(OR(C87="",C87=0),"",IF(P87="",0,P87/C87))</f>
        <v/>
      </c>
      <c r="R87" s="81">
        <f>E.1_a!R99</f>
        <v>0</v>
      </c>
      <c r="S87" s="83" t="str">
        <f t="shared" ref="S87:S96" si="76">IF(OR(C87="",C87=0),"",IF(R87="",0,R87/C87))</f>
        <v/>
      </c>
      <c r="T87" s="81">
        <f>E.1_a!T99</f>
        <v>0</v>
      </c>
      <c r="U87" s="83" t="str">
        <f t="shared" ref="U87:U96" si="77">IF(OR(C87="",C87=0),"",IF(T87="",0,T87/C87))</f>
        <v/>
      </c>
      <c r="V87" s="81">
        <f>E.1_a!V99</f>
        <v>0</v>
      </c>
      <c r="W87" s="83" t="str">
        <f t="shared" ref="W87:W96" si="78">IF(OR(C87="",C87=0),"",IF(V87="",0,V87/C87))</f>
        <v/>
      </c>
      <c r="X87" s="81">
        <f>E.1_a!X99</f>
        <v>0</v>
      </c>
      <c r="Y87" s="83" t="str">
        <f t="shared" ref="Y87:Y96" si="79">IF(OR(C87="",C87=0),"",IF(X87="",0,X87/C87))</f>
        <v/>
      </c>
      <c r="Z87" s="81">
        <f>E.1_a!Z99</f>
        <v>0</v>
      </c>
      <c r="AA87" s="83" t="str">
        <f t="shared" ref="AA87:AA96" si="80">IF(OR(C87="",C87=0),"",IF(Z87="",0,Z87/C87))</f>
        <v/>
      </c>
      <c r="AB87" s="81">
        <f>E.1_a!AB99</f>
        <v>0</v>
      </c>
      <c r="AC87" s="83" t="str">
        <f t="shared" ref="AC87:AC96" si="81">IF(OR(C87="",C87=0),"",IF(AB87="",0,AB87/C87))</f>
        <v/>
      </c>
      <c r="AD87" s="81">
        <f>E.1_a!AD99</f>
        <v>0</v>
      </c>
      <c r="AE87" s="83" t="str">
        <f t="shared" ref="AE87:AE96" si="82">IF(OR(C87="",C87=0),"",IF(AD87="",0,AD87/C87))</f>
        <v/>
      </c>
    </row>
    <row r="88" spans="1:31" ht="16.5" x14ac:dyDescent="0.3">
      <c r="A88" s="55"/>
      <c r="B88" s="56" t="s">
        <v>116</v>
      </c>
      <c r="C88" s="80"/>
      <c r="D88" s="81">
        <f>E.1_a!D111</f>
        <v>0</v>
      </c>
      <c r="E88" s="82" t="str">
        <f t="shared" ref="E88:E96" si="83">IF(OR(C88="",C88=0),"",IF(D88="",0,D88/C88))</f>
        <v/>
      </c>
      <c r="F88" s="81">
        <f>E.1_a!F111</f>
        <v>0</v>
      </c>
      <c r="G88" s="83" t="str">
        <f t="shared" si="70"/>
        <v/>
      </c>
      <c r="H88" s="81">
        <f>E.1_a!H111</f>
        <v>0</v>
      </c>
      <c r="I88" s="83" t="str">
        <f t="shared" si="71"/>
        <v/>
      </c>
      <c r="J88" s="81">
        <f>E.1_a!J111</f>
        <v>0</v>
      </c>
      <c r="K88" s="83" t="str">
        <f t="shared" si="72"/>
        <v/>
      </c>
      <c r="L88" s="81">
        <f>E.1_a!L111</f>
        <v>0</v>
      </c>
      <c r="M88" s="83" t="str">
        <f t="shared" si="73"/>
        <v/>
      </c>
      <c r="N88" s="81">
        <f>E.1_a!N111</f>
        <v>0</v>
      </c>
      <c r="O88" s="83" t="str">
        <f t="shared" si="74"/>
        <v/>
      </c>
      <c r="P88" s="81">
        <f>E.1_a!P111</f>
        <v>0</v>
      </c>
      <c r="Q88" s="83" t="str">
        <f t="shared" si="75"/>
        <v/>
      </c>
      <c r="R88" s="81">
        <f>E.1_a!R111</f>
        <v>0</v>
      </c>
      <c r="S88" s="83" t="str">
        <f t="shared" si="76"/>
        <v/>
      </c>
      <c r="T88" s="81">
        <f>E.1_a!T111</f>
        <v>0</v>
      </c>
      <c r="U88" s="83" t="str">
        <f t="shared" si="77"/>
        <v/>
      </c>
      <c r="V88" s="81">
        <f>E.1_a!V111</f>
        <v>0</v>
      </c>
      <c r="W88" s="83" t="str">
        <f t="shared" si="78"/>
        <v/>
      </c>
      <c r="X88" s="81">
        <f>E.1_a!X111</f>
        <v>0</v>
      </c>
      <c r="Y88" s="83" t="str">
        <f t="shared" si="79"/>
        <v/>
      </c>
      <c r="Z88" s="81">
        <f>E.1_a!Z111</f>
        <v>0</v>
      </c>
      <c r="AA88" s="83" t="str">
        <f t="shared" si="80"/>
        <v/>
      </c>
      <c r="AB88" s="81">
        <f>E.1_a!AB111</f>
        <v>0</v>
      </c>
      <c r="AC88" s="83" t="str">
        <f t="shared" si="81"/>
        <v/>
      </c>
      <c r="AD88" s="81">
        <f>E.1_a!AD111</f>
        <v>0</v>
      </c>
      <c r="AE88" s="83" t="str">
        <f t="shared" si="82"/>
        <v/>
      </c>
    </row>
    <row r="89" spans="1:31" ht="16.5" x14ac:dyDescent="0.3">
      <c r="A89" s="55"/>
      <c r="B89" s="56" t="s">
        <v>117</v>
      </c>
      <c r="C89" s="80"/>
      <c r="D89" s="81">
        <f>E.1_a!D123</f>
        <v>0</v>
      </c>
      <c r="E89" s="82" t="str">
        <f t="shared" si="83"/>
        <v/>
      </c>
      <c r="F89" s="81">
        <f>E.1_a!F123</f>
        <v>0</v>
      </c>
      <c r="G89" s="83" t="str">
        <f t="shared" si="70"/>
        <v/>
      </c>
      <c r="H89" s="81">
        <f>E.1_a!H123</f>
        <v>0</v>
      </c>
      <c r="I89" s="83" t="str">
        <f t="shared" si="71"/>
        <v/>
      </c>
      <c r="J89" s="81">
        <f>E.1_a!J123</f>
        <v>0</v>
      </c>
      <c r="K89" s="83" t="str">
        <f t="shared" si="72"/>
        <v/>
      </c>
      <c r="L89" s="81">
        <f>E.1_a!L123</f>
        <v>0</v>
      </c>
      <c r="M89" s="83" t="str">
        <f t="shared" si="73"/>
        <v/>
      </c>
      <c r="N89" s="81">
        <f>E.1_a!N123</f>
        <v>0</v>
      </c>
      <c r="O89" s="83" t="str">
        <f t="shared" si="74"/>
        <v/>
      </c>
      <c r="P89" s="81">
        <f>E.1_a!P123</f>
        <v>0</v>
      </c>
      <c r="Q89" s="83" t="str">
        <f t="shared" si="75"/>
        <v/>
      </c>
      <c r="R89" s="81">
        <f>E.1_a!R123</f>
        <v>0</v>
      </c>
      <c r="S89" s="83" t="str">
        <f t="shared" si="76"/>
        <v/>
      </c>
      <c r="T89" s="81">
        <f>E.1_a!T123</f>
        <v>0</v>
      </c>
      <c r="U89" s="83" t="str">
        <f t="shared" si="77"/>
        <v/>
      </c>
      <c r="V89" s="81">
        <f>E.1_a!V123</f>
        <v>0</v>
      </c>
      <c r="W89" s="83" t="str">
        <f t="shared" si="78"/>
        <v/>
      </c>
      <c r="X89" s="81">
        <f>E.1_a!X123</f>
        <v>0</v>
      </c>
      <c r="Y89" s="83" t="str">
        <f t="shared" si="79"/>
        <v/>
      </c>
      <c r="Z89" s="81">
        <f>E.1_a!Z123</f>
        <v>0</v>
      </c>
      <c r="AA89" s="83" t="str">
        <f t="shared" si="80"/>
        <v/>
      </c>
      <c r="AB89" s="81">
        <f>E.1_a!AB123</f>
        <v>0</v>
      </c>
      <c r="AC89" s="83" t="str">
        <f t="shared" si="81"/>
        <v/>
      </c>
      <c r="AD89" s="81">
        <f>E.1_a!AD123</f>
        <v>0</v>
      </c>
      <c r="AE89" s="83" t="str">
        <f t="shared" si="82"/>
        <v/>
      </c>
    </row>
    <row r="90" spans="1:31" ht="16.5" x14ac:dyDescent="0.3">
      <c r="A90" s="55"/>
      <c r="B90" s="56" t="s">
        <v>118</v>
      </c>
      <c r="C90" s="80"/>
      <c r="D90" s="81">
        <f>E.1_a!D135</f>
        <v>0</v>
      </c>
      <c r="E90" s="82" t="str">
        <f t="shared" si="83"/>
        <v/>
      </c>
      <c r="F90" s="81">
        <f>E.1_a!F135</f>
        <v>0</v>
      </c>
      <c r="G90" s="83" t="str">
        <f t="shared" si="70"/>
        <v/>
      </c>
      <c r="H90" s="81">
        <f>E.1_a!H135</f>
        <v>0</v>
      </c>
      <c r="I90" s="83" t="str">
        <f t="shared" si="71"/>
        <v/>
      </c>
      <c r="J90" s="81">
        <f>E.1_a!J135</f>
        <v>0</v>
      </c>
      <c r="K90" s="83" t="str">
        <f t="shared" si="72"/>
        <v/>
      </c>
      <c r="L90" s="81">
        <f>E.1_a!L135</f>
        <v>0</v>
      </c>
      <c r="M90" s="83" t="str">
        <f t="shared" si="73"/>
        <v/>
      </c>
      <c r="N90" s="81">
        <f>E.1_a!N135</f>
        <v>0</v>
      </c>
      <c r="O90" s="83" t="str">
        <f t="shared" si="74"/>
        <v/>
      </c>
      <c r="P90" s="81">
        <f>E.1_a!P135</f>
        <v>0</v>
      </c>
      <c r="Q90" s="83" t="str">
        <f t="shared" si="75"/>
        <v/>
      </c>
      <c r="R90" s="81">
        <f>E.1_a!R135</f>
        <v>0</v>
      </c>
      <c r="S90" s="83" t="str">
        <f t="shared" si="76"/>
        <v/>
      </c>
      <c r="T90" s="81">
        <f>E.1_a!T135</f>
        <v>0</v>
      </c>
      <c r="U90" s="83" t="str">
        <f t="shared" si="77"/>
        <v/>
      </c>
      <c r="V90" s="81">
        <f>E.1_a!V135</f>
        <v>0</v>
      </c>
      <c r="W90" s="83" t="str">
        <f t="shared" si="78"/>
        <v/>
      </c>
      <c r="X90" s="81">
        <f>E.1_a!X135</f>
        <v>0</v>
      </c>
      <c r="Y90" s="83" t="str">
        <f t="shared" si="79"/>
        <v/>
      </c>
      <c r="Z90" s="81">
        <f>E.1_a!Z135</f>
        <v>0</v>
      </c>
      <c r="AA90" s="83" t="str">
        <f t="shared" si="80"/>
        <v/>
      </c>
      <c r="AB90" s="81">
        <f>E.1_a!AB135</f>
        <v>0</v>
      </c>
      <c r="AC90" s="83" t="str">
        <f t="shared" si="81"/>
        <v/>
      </c>
      <c r="AD90" s="81">
        <f>E.1_a!AD135</f>
        <v>0</v>
      </c>
      <c r="AE90" s="83" t="str">
        <f t="shared" si="82"/>
        <v/>
      </c>
    </row>
    <row r="91" spans="1:31" ht="16.5" x14ac:dyDescent="0.3">
      <c r="A91" s="55"/>
      <c r="B91" s="56" t="s">
        <v>119</v>
      </c>
      <c r="C91" s="80"/>
      <c r="D91" s="81">
        <f>E.1_a!D147</f>
        <v>0</v>
      </c>
      <c r="E91" s="82" t="str">
        <f t="shared" si="83"/>
        <v/>
      </c>
      <c r="F91" s="81">
        <f>E.1_a!F147</f>
        <v>0</v>
      </c>
      <c r="G91" s="83" t="str">
        <f t="shared" si="70"/>
        <v/>
      </c>
      <c r="H91" s="81">
        <f>E.1_a!H147</f>
        <v>0</v>
      </c>
      <c r="I91" s="83" t="str">
        <f t="shared" si="71"/>
        <v/>
      </c>
      <c r="J91" s="81">
        <f>E.1_a!J147</f>
        <v>0</v>
      </c>
      <c r="K91" s="83" t="str">
        <f t="shared" si="72"/>
        <v/>
      </c>
      <c r="L91" s="81">
        <f>E.1_a!L147</f>
        <v>0</v>
      </c>
      <c r="M91" s="83" t="str">
        <f t="shared" si="73"/>
        <v/>
      </c>
      <c r="N91" s="81">
        <f>E.1_a!N147</f>
        <v>0</v>
      </c>
      <c r="O91" s="83" t="str">
        <f t="shared" si="74"/>
        <v/>
      </c>
      <c r="P91" s="81">
        <f>E.1_a!P147</f>
        <v>0</v>
      </c>
      <c r="Q91" s="83" t="str">
        <f t="shared" si="75"/>
        <v/>
      </c>
      <c r="R91" s="81">
        <f>E.1_a!R147</f>
        <v>0</v>
      </c>
      <c r="S91" s="83" t="str">
        <f t="shared" si="76"/>
        <v/>
      </c>
      <c r="T91" s="81">
        <f>E.1_a!T147</f>
        <v>0</v>
      </c>
      <c r="U91" s="83" t="str">
        <f t="shared" si="77"/>
        <v/>
      </c>
      <c r="V91" s="81">
        <f>E.1_a!V147</f>
        <v>0</v>
      </c>
      <c r="W91" s="83" t="str">
        <f t="shared" si="78"/>
        <v/>
      </c>
      <c r="X91" s="81">
        <f>E.1_a!X147</f>
        <v>0</v>
      </c>
      <c r="Y91" s="83" t="str">
        <f t="shared" si="79"/>
        <v/>
      </c>
      <c r="Z91" s="81">
        <f>E.1_a!Z147</f>
        <v>0</v>
      </c>
      <c r="AA91" s="83" t="str">
        <f t="shared" si="80"/>
        <v/>
      </c>
      <c r="AB91" s="81">
        <f>E.1_a!AC147</f>
        <v>0</v>
      </c>
      <c r="AC91" s="83" t="str">
        <f t="shared" si="81"/>
        <v/>
      </c>
      <c r="AD91" s="81">
        <f>E.1_a!AD147</f>
        <v>0</v>
      </c>
      <c r="AE91" s="83" t="str">
        <f t="shared" si="82"/>
        <v/>
      </c>
    </row>
    <row r="92" spans="1:31" ht="16.5" x14ac:dyDescent="0.3">
      <c r="A92" s="55"/>
      <c r="B92" s="56" t="s">
        <v>120</v>
      </c>
      <c r="C92" s="80"/>
      <c r="D92" s="81">
        <f>E.1_a!D159</f>
        <v>0</v>
      </c>
      <c r="E92" s="82" t="str">
        <f t="shared" si="83"/>
        <v/>
      </c>
      <c r="F92" s="81">
        <f>E.1_a!F159</f>
        <v>0</v>
      </c>
      <c r="G92" s="83" t="str">
        <f t="shared" si="70"/>
        <v/>
      </c>
      <c r="H92" s="81">
        <f>E.1_a!H159</f>
        <v>0</v>
      </c>
      <c r="I92" s="83" t="str">
        <f t="shared" si="71"/>
        <v/>
      </c>
      <c r="J92" s="81">
        <f>E.1_a!J159</f>
        <v>0</v>
      </c>
      <c r="K92" s="83" t="str">
        <f t="shared" si="72"/>
        <v/>
      </c>
      <c r="L92" s="81">
        <f>E.1_a!L159</f>
        <v>0</v>
      </c>
      <c r="M92" s="83" t="str">
        <f t="shared" si="73"/>
        <v/>
      </c>
      <c r="N92" s="81">
        <f>E.1_a!N159</f>
        <v>0</v>
      </c>
      <c r="O92" s="83" t="str">
        <f t="shared" si="74"/>
        <v/>
      </c>
      <c r="P92" s="81">
        <f>E.1_a!P159</f>
        <v>0</v>
      </c>
      <c r="Q92" s="83" t="str">
        <f t="shared" si="75"/>
        <v/>
      </c>
      <c r="R92" s="81">
        <f>E.1_a!R159</f>
        <v>0</v>
      </c>
      <c r="S92" s="83" t="str">
        <f t="shared" si="76"/>
        <v/>
      </c>
      <c r="T92" s="81">
        <f>E.1_a!T159</f>
        <v>0</v>
      </c>
      <c r="U92" s="83" t="str">
        <f t="shared" si="77"/>
        <v/>
      </c>
      <c r="V92" s="81">
        <f>E.1_a!V159</f>
        <v>0</v>
      </c>
      <c r="W92" s="83" t="str">
        <f t="shared" si="78"/>
        <v/>
      </c>
      <c r="X92" s="81">
        <f>E.1_a!X159</f>
        <v>0</v>
      </c>
      <c r="Y92" s="83" t="str">
        <f t="shared" si="79"/>
        <v/>
      </c>
      <c r="Z92" s="81">
        <f>E.1_a!Z159</f>
        <v>0</v>
      </c>
      <c r="AA92" s="83" t="str">
        <f t="shared" si="80"/>
        <v/>
      </c>
      <c r="AB92" s="81">
        <f>E.1_a!AC159</f>
        <v>0</v>
      </c>
      <c r="AC92" s="83" t="str">
        <f t="shared" si="81"/>
        <v/>
      </c>
      <c r="AD92" s="81">
        <f>E.1_a!AD159</f>
        <v>0</v>
      </c>
      <c r="AE92" s="83" t="str">
        <f t="shared" si="82"/>
        <v/>
      </c>
    </row>
    <row r="93" spans="1:31" ht="16.5" x14ac:dyDescent="0.3">
      <c r="A93" s="55"/>
      <c r="B93" s="56" t="s">
        <v>121</v>
      </c>
      <c r="C93" s="80"/>
      <c r="D93" s="81">
        <f>E.1_a!D171</f>
        <v>0</v>
      </c>
      <c r="E93" s="82" t="str">
        <f t="shared" si="83"/>
        <v/>
      </c>
      <c r="F93" s="81">
        <f>E.1_a!F171</f>
        <v>0</v>
      </c>
      <c r="G93" s="83" t="str">
        <f t="shared" si="70"/>
        <v/>
      </c>
      <c r="H93" s="81">
        <f>E.1_a!H171</f>
        <v>0</v>
      </c>
      <c r="I93" s="83" t="str">
        <f t="shared" si="71"/>
        <v/>
      </c>
      <c r="J93" s="81">
        <f>E.1_a!J171</f>
        <v>0</v>
      </c>
      <c r="K93" s="83" t="str">
        <f t="shared" si="72"/>
        <v/>
      </c>
      <c r="L93" s="81">
        <f>E.1_a!L171</f>
        <v>0</v>
      </c>
      <c r="M93" s="83" t="str">
        <f t="shared" si="73"/>
        <v/>
      </c>
      <c r="N93" s="81">
        <f>E.1_a!N171</f>
        <v>0</v>
      </c>
      <c r="O93" s="83" t="str">
        <f t="shared" si="74"/>
        <v/>
      </c>
      <c r="P93" s="81">
        <f>E.1_a!P171</f>
        <v>0</v>
      </c>
      <c r="Q93" s="83" t="str">
        <f t="shared" si="75"/>
        <v/>
      </c>
      <c r="R93" s="81">
        <f>E.1_a!R171</f>
        <v>0</v>
      </c>
      <c r="S93" s="83" t="str">
        <f t="shared" si="76"/>
        <v/>
      </c>
      <c r="T93" s="81">
        <f>E.1_a!T171</f>
        <v>0</v>
      </c>
      <c r="U93" s="83" t="str">
        <f t="shared" si="77"/>
        <v/>
      </c>
      <c r="V93" s="81">
        <f>E.1_a!V171</f>
        <v>0</v>
      </c>
      <c r="W93" s="83" t="str">
        <f t="shared" si="78"/>
        <v/>
      </c>
      <c r="X93" s="81">
        <f>E.1_a!X171</f>
        <v>0</v>
      </c>
      <c r="Y93" s="83" t="str">
        <f t="shared" si="79"/>
        <v/>
      </c>
      <c r="Z93" s="81">
        <f>E.1_a!Z171</f>
        <v>0</v>
      </c>
      <c r="AA93" s="83" t="str">
        <f t="shared" si="80"/>
        <v/>
      </c>
      <c r="AB93" s="81">
        <f>E.1_a!AC171</f>
        <v>0</v>
      </c>
      <c r="AC93" s="83" t="str">
        <f t="shared" si="81"/>
        <v/>
      </c>
      <c r="AD93" s="81">
        <f>E.1_a!AD171</f>
        <v>0</v>
      </c>
      <c r="AE93" s="83" t="str">
        <f t="shared" si="82"/>
        <v/>
      </c>
    </row>
    <row r="94" spans="1:31" ht="16.5" x14ac:dyDescent="0.3">
      <c r="A94" s="55"/>
      <c r="B94" s="56" t="s">
        <v>122</v>
      </c>
      <c r="C94" s="80"/>
      <c r="D94" s="81">
        <f>E.1_a!D183</f>
        <v>0</v>
      </c>
      <c r="E94" s="82" t="str">
        <f t="shared" si="83"/>
        <v/>
      </c>
      <c r="F94" s="81">
        <f>E.1_a!F183</f>
        <v>0</v>
      </c>
      <c r="G94" s="83" t="str">
        <f t="shared" si="70"/>
        <v/>
      </c>
      <c r="H94" s="81">
        <f>E.1_a!H183</f>
        <v>0</v>
      </c>
      <c r="I94" s="83" t="str">
        <f t="shared" si="71"/>
        <v/>
      </c>
      <c r="J94" s="81">
        <f>E.1_a!J183</f>
        <v>0</v>
      </c>
      <c r="K94" s="83" t="str">
        <f t="shared" si="72"/>
        <v/>
      </c>
      <c r="L94" s="81">
        <f>E.1_a!L183</f>
        <v>0</v>
      </c>
      <c r="M94" s="83" t="str">
        <f t="shared" si="73"/>
        <v/>
      </c>
      <c r="N94" s="81">
        <f>E.1_a!N183</f>
        <v>0</v>
      </c>
      <c r="O94" s="83" t="str">
        <f t="shared" si="74"/>
        <v/>
      </c>
      <c r="P94" s="81">
        <f>E.1_a!P183</f>
        <v>0</v>
      </c>
      <c r="Q94" s="83" t="str">
        <f t="shared" si="75"/>
        <v/>
      </c>
      <c r="R94" s="81">
        <f>E.1_a!R183</f>
        <v>0</v>
      </c>
      <c r="S94" s="83" t="str">
        <f t="shared" si="76"/>
        <v/>
      </c>
      <c r="T94" s="81">
        <f>E.1_a!T183</f>
        <v>0</v>
      </c>
      <c r="U94" s="83" t="str">
        <f t="shared" si="77"/>
        <v/>
      </c>
      <c r="V94" s="81">
        <f>E.1_a!V183</f>
        <v>0</v>
      </c>
      <c r="W94" s="83" t="str">
        <f t="shared" si="78"/>
        <v/>
      </c>
      <c r="X94" s="81">
        <f>E.1_a!X183</f>
        <v>0</v>
      </c>
      <c r="Y94" s="83" t="str">
        <f t="shared" si="79"/>
        <v/>
      </c>
      <c r="Z94" s="81">
        <f>E.1_a!Z183</f>
        <v>0</v>
      </c>
      <c r="AA94" s="83" t="str">
        <f t="shared" si="80"/>
        <v/>
      </c>
      <c r="AB94" s="81">
        <f>E.1_a!AC183</f>
        <v>0</v>
      </c>
      <c r="AC94" s="83" t="str">
        <f t="shared" si="81"/>
        <v/>
      </c>
      <c r="AD94" s="81">
        <f>E.1_a!AD183</f>
        <v>0</v>
      </c>
      <c r="AE94" s="83" t="str">
        <f t="shared" si="82"/>
        <v/>
      </c>
    </row>
    <row r="95" spans="1:31" ht="16.5" x14ac:dyDescent="0.3">
      <c r="A95" s="55"/>
      <c r="B95" s="56" t="s">
        <v>123</v>
      </c>
      <c r="C95" s="80"/>
      <c r="D95" s="81">
        <f>E.1_a!D195</f>
        <v>0</v>
      </c>
      <c r="E95" s="82" t="str">
        <f t="shared" si="83"/>
        <v/>
      </c>
      <c r="F95" s="81">
        <f>E.1_a!F195</f>
        <v>0</v>
      </c>
      <c r="G95" s="83" t="str">
        <f t="shared" si="70"/>
        <v/>
      </c>
      <c r="H95" s="81">
        <f>E.1_a!H195</f>
        <v>0</v>
      </c>
      <c r="I95" s="83" t="str">
        <f t="shared" si="71"/>
        <v/>
      </c>
      <c r="J95" s="81">
        <f>E.1_a!J195</f>
        <v>0</v>
      </c>
      <c r="K95" s="83" t="str">
        <f t="shared" si="72"/>
        <v/>
      </c>
      <c r="L95" s="81">
        <f>E.1_a!L195</f>
        <v>0</v>
      </c>
      <c r="M95" s="83" t="str">
        <f t="shared" si="73"/>
        <v/>
      </c>
      <c r="N95" s="81">
        <f>E.1_a!N195</f>
        <v>0</v>
      </c>
      <c r="O95" s="83" t="str">
        <f t="shared" si="74"/>
        <v/>
      </c>
      <c r="P95" s="81">
        <f>E.1_a!P195</f>
        <v>0</v>
      </c>
      <c r="Q95" s="83" t="str">
        <f t="shared" si="75"/>
        <v/>
      </c>
      <c r="R95" s="81">
        <f>E.1_a!R195</f>
        <v>0</v>
      </c>
      <c r="S95" s="83" t="str">
        <f t="shared" si="76"/>
        <v/>
      </c>
      <c r="T95" s="81">
        <f>E.1_a!T195</f>
        <v>0</v>
      </c>
      <c r="U95" s="83" t="str">
        <f t="shared" si="77"/>
        <v/>
      </c>
      <c r="V95" s="81">
        <f>E.1_a!V195</f>
        <v>0</v>
      </c>
      <c r="W95" s="83" t="str">
        <f t="shared" si="78"/>
        <v/>
      </c>
      <c r="X95" s="81">
        <f>E.1_a!X195</f>
        <v>0</v>
      </c>
      <c r="Y95" s="83" t="str">
        <f t="shared" si="79"/>
        <v/>
      </c>
      <c r="Z95" s="81">
        <f>E.1_a!Z195</f>
        <v>0</v>
      </c>
      <c r="AA95" s="83" t="str">
        <f t="shared" si="80"/>
        <v/>
      </c>
      <c r="AB95" s="81">
        <f>E.1_a!AC195</f>
        <v>0</v>
      </c>
      <c r="AC95" s="83" t="str">
        <f t="shared" si="81"/>
        <v/>
      </c>
      <c r="AD95" s="81">
        <f>E.1_a!AD195</f>
        <v>0</v>
      </c>
      <c r="AE95" s="83" t="str">
        <f t="shared" si="82"/>
        <v/>
      </c>
    </row>
    <row r="96" spans="1:31" ht="16.5" x14ac:dyDescent="0.3">
      <c r="A96" s="55"/>
      <c r="B96" s="56" t="s">
        <v>124</v>
      </c>
      <c r="C96" s="80"/>
      <c r="D96" s="81">
        <f>E.1_a!D207</f>
        <v>0</v>
      </c>
      <c r="E96" s="82" t="str">
        <f t="shared" si="83"/>
        <v/>
      </c>
      <c r="F96" s="81">
        <f>E.1_a!F207</f>
        <v>0</v>
      </c>
      <c r="G96" s="83" t="str">
        <f t="shared" si="70"/>
        <v/>
      </c>
      <c r="H96" s="81">
        <f>E.1_a!H207</f>
        <v>0</v>
      </c>
      <c r="I96" s="83" t="str">
        <f t="shared" si="71"/>
        <v/>
      </c>
      <c r="J96" s="81">
        <f>E.1_a!J207</f>
        <v>0</v>
      </c>
      <c r="K96" s="83" t="str">
        <f t="shared" si="72"/>
        <v/>
      </c>
      <c r="L96" s="81">
        <f>E.1_a!L207</f>
        <v>0</v>
      </c>
      <c r="M96" s="83" t="str">
        <f t="shared" si="73"/>
        <v/>
      </c>
      <c r="N96" s="81">
        <f>E.1_a!N207</f>
        <v>0</v>
      </c>
      <c r="O96" s="83" t="str">
        <f t="shared" si="74"/>
        <v/>
      </c>
      <c r="P96" s="81">
        <f>E.1_a!P207</f>
        <v>0</v>
      </c>
      <c r="Q96" s="83" t="str">
        <f t="shared" si="75"/>
        <v/>
      </c>
      <c r="R96" s="81">
        <f>E.1_a!R207</f>
        <v>0</v>
      </c>
      <c r="S96" s="83" t="str">
        <f t="shared" si="76"/>
        <v/>
      </c>
      <c r="T96" s="81">
        <f>E.1_a!T207</f>
        <v>0</v>
      </c>
      <c r="U96" s="83" t="str">
        <f t="shared" si="77"/>
        <v/>
      </c>
      <c r="V96" s="81">
        <f>E.1_a!V207</f>
        <v>0</v>
      </c>
      <c r="W96" s="83" t="str">
        <f t="shared" si="78"/>
        <v/>
      </c>
      <c r="X96" s="81">
        <f>E.1_a!X207</f>
        <v>0</v>
      </c>
      <c r="Y96" s="83" t="str">
        <f t="shared" si="79"/>
        <v/>
      </c>
      <c r="Z96" s="81">
        <f>E.1_a!Z207</f>
        <v>0</v>
      </c>
      <c r="AA96" s="83" t="str">
        <f t="shared" si="80"/>
        <v/>
      </c>
      <c r="AB96" s="81">
        <f>E.1_a!AC207</f>
        <v>0</v>
      </c>
      <c r="AC96" s="83" t="str">
        <f t="shared" si="81"/>
        <v/>
      </c>
      <c r="AD96" s="81">
        <f>E.1_a!AD207</f>
        <v>0</v>
      </c>
      <c r="AE96" s="83" t="str">
        <f t="shared" si="82"/>
        <v/>
      </c>
    </row>
    <row r="99" spans="1:31" ht="17.25" thickBot="1" x14ac:dyDescent="0.3">
      <c r="A99" s="259" t="s">
        <v>141</v>
      </c>
      <c r="B99" s="259"/>
      <c r="C99" s="259"/>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31" ht="16.5" x14ac:dyDescent="0.25">
      <c r="A100" s="222" t="s">
        <v>115</v>
      </c>
      <c r="B100" s="222"/>
      <c r="C100" s="266" t="s">
        <v>131</v>
      </c>
      <c r="D100" s="224" t="s">
        <v>106</v>
      </c>
      <c r="E100" s="224"/>
      <c r="F100" s="224"/>
      <c r="G100" s="224"/>
      <c r="H100" s="224"/>
      <c r="I100" s="224"/>
      <c r="J100" s="224"/>
      <c r="K100" s="224"/>
      <c r="L100" s="225" t="s">
        <v>107</v>
      </c>
      <c r="M100" s="225"/>
      <c r="N100" s="225"/>
      <c r="O100" s="225"/>
      <c r="P100" s="225"/>
      <c r="Q100" s="225"/>
      <c r="R100" s="225"/>
      <c r="S100" s="225"/>
      <c r="T100" s="226" t="s">
        <v>108</v>
      </c>
      <c r="U100" s="226"/>
      <c r="V100" s="226"/>
      <c r="W100" s="226"/>
      <c r="X100" s="226"/>
      <c r="Y100" s="226"/>
      <c r="Z100" s="226"/>
      <c r="AA100" s="226"/>
      <c r="AB100" s="255" t="s">
        <v>132</v>
      </c>
      <c r="AC100" s="256"/>
      <c r="AD100" s="249" t="s">
        <v>146</v>
      </c>
      <c r="AE100" s="250"/>
    </row>
    <row r="101" spans="1:31" ht="30.75" customHeight="1" thickBot="1" x14ac:dyDescent="0.3">
      <c r="A101" s="265"/>
      <c r="B101" s="265"/>
      <c r="C101" s="267"/>
      <c r="D101" s="227" t="s">
        <v>112</v>
      </c>
      <c r="E101" s="227"/>
      <c r="F101" s="227" t="s">
        <v>111</v>
      </c>
      <c r="G101" s="227"/>
      <c r="H101" s="227" t="s">
        <v>110</v>
      </c>
      <c r="I101" s="227"/>
      <c r="J101" s="227" t="s">
        <v>109</v>
      </c>
      <c r="K101" s="227"/>
      <c r="L101" s="220" t="s">
        <v>112</v>
      </c>
      <c r="M101" s="220"/>
      <c r="N101" s="220" t="s">
        <v>111</v>
      </c>
      <c r="O101" s="220"/>
      <c r="P101" s="220" t="s">
        <v>110</v>
      </c>
      <c r="Q101" s="220"/>
      <c r="R101" s="220" t="s">
        <v>109</v>
      </c>
      <c r="S101" s="220"/>
      <c r="T101" s="228" t="s">
        <v>112</v>
      </c>
      <c r="U101" s="228"/>
      <c r="V101" s="228" t="s">
        <v>111</v>
      </c>
      <c r="W101" s="228"/>
      <c r="X101" s="228" t="s">
        <v>110</v>
      </c>
      <c r="Y101" s="228"/>
      <c r="Z101" s="228" t="s">
        <v>109</v>
      </c>
      <c r="AA101" s="228"/>
      <c r="AB101" s="257"/>
      <c r="AC101" s="258"/>
      <c r="AD101" s="251"/>
      <c r="AE101" s="252"/>
    </row>
    <row r="102" spans="1:31" ht="16.5" thickTop="1" thickBot="1" x14ac:dyDescent="0.3">
      <c r="A102" s="223"/>
      <c r="B102" s="223"/>
      <c r="C102" s="268"/>
      <c r="D102" s="11" t="s">
        <v>1</v>
      </c>
      <c r="E102" s="11" t="s">
        <v>0</v>
      </c>
      <c r="F102" s="11" t="s">
        <v>1</v>
      </c>
      <c r="G102" s="11" t="s">
        <v>0</v>
      </c>
      <c r="H102" s="11" t="s">
        <v>1</v>
      </c>
      <c r="I102" s="11" t="s">
        <v>0</v>
      </c>
      <c r="J102" s="11" t="s">
        <v>1</v>
      </c>
      <c r="K102" s="11" t="s">
        <v>0</v>
      </c>
      <c r="L102" s="13" t="s">
        <v>1</v>
      </c>
      <c r="M102" s="13" t="s">
        <v>0</v>
      </c>
      <c r="N102" s="13" t="s">
        <v>1</v>
      </c>
      <c r="O102" s="13" t="s">
        <v>0</v>
      </c>
      <c r="P102" s="13" t="s">
        <v>1</v>
      </c>
      <c r="Q102" s="13" t="s">
        <v>0</v>
      </c>
      <c r="R102" s="13" t="s">
        <v>1</v>
      </c>
      <c r="S102" s="13" t="s">
        <v>0</v>
      </c>
      <c r="T102" s="15" t="s">
        <v>1</v>
      </c>
      <c r="U102" s="15" t="s">
        <v>0</v>
      </c>
      <c r="V102" s="15" t="s">
        <v>1</v>
      </c>
      <c r="W102" s="15" t="s">
        <v>0</v>
      </c>
      <c r="X102" s="15" t="s">
        <v>1</v>
      </c>
      <c r="Y102" s="15" t="s">
        <v>0</v>
      </c>
      <c r="Z102" s="15" t="s">
        <v>1</v>
      </c>
      <c r="AA102" s="15" t="s">
        <v>0</v>
      </c>
      <c r="AB102" s="67" t="s">
        <v>1</v>
      </c>
      <c r="AC102" s="67" t="s">
        <v>0</v>
      </c>
      <c r="AD102" s="68" t="s">
        <v>1</v>
      </c>
      <c r="AE102" s="68" t="s">
        <v>0</v>
      </c>
    </row>
    <row r="103" spans="1:31" ht="17.25" thickTop="1" x14ac:dyDescent="0.3">
      <c r="A103" s="269" t="s">
        <v>27</v>
      </c>
      <c r="B103" s="269"/>
      <c r="C103" s="69">
        <f>SUM(C104:C110)</f>
        <v>0</v>
      </c>
      <c r="D103" s="70">
        <f>SUM(D104:D110)</f>
        <v>0</v>
      </c>
      <c r="E103" s="71" t="str">
        <f>IF(OR(C103="",C103=0),"",IF(D103="",0,D103/C103))</f>
        <v/>
      </c>
      <c r="F103" s="70">
        <f>SUM(F104:F110)</f>
        <v>0</v>
      </c>
      <c r="G103" s="72" t="str">
        <f>IF(OR(C103="",C103=0),"",IF(F103="",0,F103/C103))</f>
        <v/>
      </c>
      <c r="H103" s="70">
        <f>SUM(H104:H110)</f>
        <v>0</v>
      </c>
      <c r="I103" s="72" t="str">
        <f>IF(OR(C103="",C103=0),"",IF(H103="",0,H103/C103))</f>
        <v/>
      </c>
      <c r="J103" s="70">
        <f>SUM(J104:J110)</f>
        <v>0</v>
      </c>
      <c r="K103" s="72" t="str">
        <f>IF(OR(C103="",C103=0),"",IF(J103="",0,J103/C103))</f>
        <v/>
      </c>
      <c r="L103" s="73">
        <f>SUM(L104:L110)</f>
        <v>0</v>
      </c>
      <c r="M103" s="74" t="str">
        <f>IF(OR(C103="",C103=0),"",IF(L103="",0,L103/C103))</f>
        <v/>
      </c>
      <c r="N103" s="73">
        <f>SUM(N104:N110)</f>
        <v>0</v>
      </c>
      <c r="O103" s="74" t="str">
        <f>IF(OR(C103="",C103=0),"",IF(N103="",0,N103/C103))</f>
        <v/>
      </c>
      <c r="P103" s="73">
        <f>SUM(P104:P110)</f>
        <v>0</v>
      </c>
      <c r="Q103" s="74" t="str">
        <f>IF(OR(C103="",C103=0),"",IF(P103="",0,P103/C103))</f>
        <v/>
      </c>
      <c r="R103" s="73">
        <f>SUM(R104:R110)</f>
        <v>0</v>
      </c>
      <c r="S103" s="74" t="str">
        <f>IF(OR(C103="",C103=0),"",IF(R103="",0,R103/C103))</f>
        <v/>
      </c>
      <c r="T103" s="75">
        <f>SUM(T104:T110)</f>
        <v>0</v>
      </c>
      <c r="U103" s="76" t="str">
        <f>IF(OR(C103="",C103=0),"",IF(T103="",0,T103/C103))</f>
        <v/>
      </c>
      <c r="V103" s="75">
        <f>SUM(V104:V110)</f>
        <v>0</v>
      </c>
      <c r="W103" s="76" t="str">
        <f>IF(OR(C103="",C103=0),"",IF(V103="",0,V103/C103))</f>
        <v/>
      </c>
      <c r="X103" s="75">
        <f>SUM(X104:X110)</f>
        <v>0</v>
      </c>
      <c r="Y103" s="76" t="str">
        <f>IF(OR(C103="",C103=0),"",IF(X103="",0,X103/C103))</f>
        <v/>
      </c>
      <c r="Z103" s="75">
        <f>SUM(Z104:Z110)</f>
        <v>0</v>
      </c>
      <c r="AA103" s="76" t="str">
        <f>IF(OR(C103="",C103=0),"",IF(Z103="",0,Z103/C103))</f>
        <v/>
      </c>
      <c r="AB103" s="69">
        <f>SUM(AB104:AB110)</f>
        <v>0</v>
      </c>
      <c r="AC103" s="77" t="str">
        <f>IF(OR(C103="",C103=0),"",IF(AB103="",0,AB103/C103))</f>
        <v/>
      </c>
      <c r="AD103" s="78">
        <f>SUM(AD104:AD110)</f>
        <v>0</v>
      </c>
      <c r="AE103" s="79" t="str">
        <f>IF(OR(C103="",C103=0),"",IF(AD103="",0,AD103/C103))</f>
        <v/>
      </c>
    </row>
    <row r="104" spans="1:31" ht="16.5" x14ac:dyDescent="0.3">
      <c r="A104" s="55"/>
      <c r="B104" s="56" t="s">
        <v>118</v>
      </c>
      <c r="C104" s="80"/>
      <c r="D104" s="81">
        <f>E.1_a!D152</f>
        <v>0</v>
      </c>
      <c r="E104" s="82" t="str">
        <f t="shared" ref="E104:E110" si="84">IF(OR(C104="",C104=0),"",IF(D104="",0,D104/C104))</f>
        <v/>
      </c>
      <c r="F104" s="81">
        <f>E.1_a!F152</f>
        <v>0</v>
      </c>
      <c r="G104" s="83" t="str">
        <f t="shared" ref="G104:G110" si="85">IF(OR(C104="",C104=0),"",IF(F104="",0,F104/C104))</f>
        <v/>
      </c>
      <c r="H104" s="81">
        <f>E.1_a!H152</f>
        <v>0</v>
      </c>
      <c r="I104" s="83" t="str">
        <f t="shared" ref="I104:I110" si="86">IF(OR(C104="",C104=0),"",IF(H104="",0,H104/C104))</f>
        <v/>
      </c>
      <c r="J104" s="81">
        <f>E.1_a!J152</f>
        <v>0</v>
      </c>
      <c r="K104" s="83" t="str">
        <f t="shared" ref="K104:K110" si="87">IF(OR(C104="",C104=0),"",IF(J104="",0,J104/C104))</f>
        <v/>
      </c>
      <c r="L104" s="81">
        <f>E.1_a!L152</f>
        <v>0</v>
      </c>
      <c r="M104" s="83" t="str">
        <f t="shared" ref="M104:M110" si="88">IF(OR(C104="",C104=0),"",IF(L104="",0,L104/C104))</f>
        <v/>
      </c>
      <c r="N104" s="81">
        <f>E.1_a!N152</f>
        <v>0</v>
      </c>
      <c r="O104" s="83" t="str">
        <f t="shared" ref="O104:O110" si="89">IF(OR(C104="",C104=0),"",IF(N104="",0,N104/C104))</f>
        <v/>
      </c>
      <c r="P104" s="81">
        <f>E.1_a!P152</f>
        <v>0</v>
      </c>
      <c r="Q104" s="83" t="str">
        <f t="shared" ref="Q104:Q110" si="90">IF(OR(C104="",C104=0),"",IF(P104="",0,P104/C104))</f>
        <v/>
      </c>
      <c r="R104" s="81">
        <f>E.1_a!R152</f>
        <v>0</v>
      </c>
      <c r="S104" s="83" t="str">
        <f t="shared" ref="S104:S110" si="91">IF(OR(C104="",C104=0),"",IF(R104="",0,R104/C104))</f>
        <v/>
      </c>
      <c r="T104" s="81">
        <f>E.1_a!T152</f>
        <v>0</v>
      </c>
      <c r="U104" s="83" t="str">
        <f t="shared" ref="U104:U110" si="92">IF(OR(C104="",C104=0),"",IF(T104="",0,T104/C104))</f>
        <v/>
      </c>
      <c r="V104" s="81">
        <f>E.1_a!V152</f>
        <v>0</v>
      </c>
      <c r="W104" s="83" t="str">
        <f t="shared" ref="W104:W110" si="93">IF(OR(C104="",C104=0),"",IF(V104="",0,V104/C104))</f>
        <v/>
      </c>
      <c r="X104" s="81">
        <f>E.1_a!X152</f>
        <v>0</v>
      </c>
      <c r="Y104" s="83" t="str">
        <f t="shared" ref="Y104:Y110" si="94">IF(OR(C104="",C104=0),"",IF(X104="",0,X104/C104))</f>
        <v/>
      </c>
      <c r="Z104" s="81">
        <f>E.1_a!Z152</f>
        <v>0</v>
      </c>
      <c r="AA104" s="83" t="str">
        <f t="shared" ref="AA104:AA110" si="95">IF(OR(C104="",C104=0),"",IF(Z104="",0,Z104/C104))</f>
        <v/>
      </c>
      <c r="AB104" s="81">
        <f>E.1_a!AB152</f>
        <v>0</v>
      </c>
      <c r="AC104" s="83" t="str">
        <f t="shared" ref="AC104:AC110" si="96">IF(OR(C104="",C104=0),"",IF(AB104="",0,AB104/C104))</f>
        <v/>
      </c>
      <c r="AD104" s="81">
        <f>E.1_a!AD152</f>
        <v>0</v>
      </c>
      <c r="AE104" s="83" t="str">
        <f t="shared" ref="AE104:AE110" si="97">IF(OR(C104="",C104=0),"",IF(AD104="",0,AD104/C104))</f>
        <v/>
      </c>
    </row>
    <row r="105" spans="1:31" ht="16.5" x14ac:dyDescent="0.3">
      <c r="A105" s="55"/>
      <c r="B105" s="56" t="s">
        <v>119</v>
      </c>
      <c r="C105" s="80"/>
      <c r="D105" s="81">
        <f>E.1_a!D164</f>
        <v>0</v>
      </c>
      <c r="E105" s="82" t="str">
        <f t="shared" si="84"/>
        <v/>
      </c>
      <c r="F105" s="81">
        <f>E.1_a!F164</f>
        <v>0</v>
      </c>
      <c r="G105" s="83" t="str">
        <f t="shared" si="85"/>
        <v/>
      </c>
      <c r="H105" s="81">
        <f>E.1_a!H164</f>
        <v>0</v>
      </c>
      <c r="I105" s="83" t="str">
        <f t="shared" si="86"/>
        <v/>
      </c>
      <c r="J105" s="81">
        <f>E.1_a!J164</f>
        <v>0</v>
      </c>
      <c r="K105" s="83" t="str">
        <f t="shared" si="87"/>
        <v/>
      </c>
      <c r="L105" s="81">
        <f>E.1_a!L164</f>
        <v>0</v>
      </c>
      <c r="M105" s="83" t="str">
        <f t="shared" si="88"/>
        <v/>
      </c>
      <c r="N105" s="81">
        <f>E.1_a!N164</f>
        <v>0</v>
      </c>
      <c r="O105" s="83" t="str">
        <f t="shared" si="89"/>
        <v/>
      </c>
      <c r="P105" s="81">
        <f>E.1_a!P164</f>
        <v>0</v>
      </c>
      <c r="Q105" s="83" t="str">
        <f t="shared" si="90"/>
        <v/>
      </c>
      <c r="R105" s="81">
        <f>E.1_a!R164</f>
        <v>0</v>
      </c>
      <c r="S105" s="83" t="str">
        <f t="shared" si="91"/>
        <v/>
      </c>
      <c r="T105" s="81">
        <f>E.1_a!T164</f>
        <v>0</v>
      </c>
      <c r="U105" s="83" t="str">
        <f t="shared" si="92"/>
        <v/>
      </c>
      <c r="V105" s="81">
        <f>E.1_a!V164</f>
        <v>0</v>
      </c>
      <c r="W105" s="83" t="str">
        <f t="shared" si="93"/>
        <v/>
      </c>
      <c r="X105" s="81">
        <f>E.1_a!X164</f>
        <v>0</v>
      </c>
      <c r="Y105" s="83" t="str">
        <f t="shared" si="94"/>
        <v/>
      </c>
      <c r="Z105" s="81">
        <f>E.1_a!Z164</f>
        <v>0</v>
      </c>
      <c r="AA105" s="83" t="str">
        <f t="shared" si="95"/>
        <v/>
      </c>
      <c r="AB105" s="81">
        <f>E.1_a!AC164</f>
        <v>0</v>
      </c>
      <c r="AC105" s="83" t="str">
        <f t="shared" si="96"/>
        <v/>
      </c>
      <c r="AD105" s="81">
        <f>E.1_a!AD164</f>
        <v>0</v>
      </c>
      <c r="AE105" s="83" t="str">
        <f t="shared" si="97"/>
        <v/>
      </c>
    </row>
    <row r="106" spans="1:31" ht="16.5" x14ac:dyDescent="0.3">
      <c r="A106" s="55"/>
      <c r="B106" s="56" t="s">
        <v>120</v>
      </c>
      <c r="C106" s="80"/>
      <c r="D106" s="81">
        <f>E.1_a!D176</f>
        <v>0</v>
      </c>
      <c r="E106" s="82" t="str">
        <f t="shared" si="84"/>
        <v/>
      </c>
      <c r="F106" s="81">
        <f>E.1_a!F176</f>
        <v>0</v>
      </c>
      <c r="G106" s="83" t="str">
        <f t="shared" si="85"/>
        <v/>
      </c>
      <c r="H106" s="81">
        <f>E.1_a!H176</f>
        <v>0</v>
      </c>
      <c r="I106" s="83" t="str">
        <f t="shared" si="86"/>
        <v/>
      </c>
      <c r="J106" s="81">
        <f>E.1_a!J176</f>
        <v>0</v>
      </c>
      <c r="K106" s="83" t="str">
        <f t="shared" si="87"/>
        <v/>
      </c>
      <c r="L106" s="81">
        <f>E.1_a!L176</f>
        <v>0</v>
      </c>
      <c r="M106" s="83" t="str">
        <f t="shared" si="88"/>
        <v/>
      </c>
      <c r="N106" s="81">
        <f>E.1_a!N176</f>
        <v>0</v>
      </c>
      <c r="O106" s="83" t="str">
        <f t="shared" si="89"/>
        <v/>
      </c>
      <c r="P106" s="81">
        <f>E.1_a!P176</f>
        <v>0</v>
      </c>
      <c r="Q106" s="83" t="str">
        <f t="shared" si="90"/>
        <v/>
      </c>
      <c r="R106" s="81">
        <f>E.1_a!R176</f>
        <v>0</v>
      </c>
      <c r="S106" s="83" t="str">
        <f t="shared" si="91"/>
        <v/>
      </c>
      <c r="T106" s="81">
        <f>E.1_a!T176</f>
        <v>0</v>
      </c>
      <c r="U106" s="83" t="str">
        <f t="shared" si="92"/>
        <v/>
      </c>
      <c r="V106" s="81">
        <f>E.1_a!V176</f>
        <v>0</v>
      </c>
      <c r="W106" s="83" t="str">
        <f t="shared" si="93"/>
        <v/>
      </c>
      <c r="X106" s="81">
        <f>E.1_a!X176</f>
        <v>0</v>
      </c>
      <c r="Y106" s="83" t="str">
        <f t="shared" si="94"/>
        <v/>
      </c>
      <c r="Z106" s="81">
        <f>E.1_a!Z176</f>
        <v>0</v>
      </c>
      <c r="AA106" s="83" t="str">
        <f t="shared" si="95"/>
        <v/>
      </c>
      <c r="AB106" s="81">
        <f>E.1_a!AC176</f>
        <v>0</v>
      </c>
      <c r="AC106" s="83" t="str">
        <f t="shared" si="96"/>
        <v/>
      </c>
      <c r="AD106" s="81">
        <f>E.1_a!AD176</f>
        <v>0</v>
      </c>
      <c r="AE106" s="83" t="str">
        <f t="shared" si="97"/>
        <v/>
      </c>
    </row>
    <row r="107" spans="1:31" ht="16.5" x14ac:dyDescent="0.3">
      <c r="A107" s="55"/>
      <c r="B107" s="56" t="s">
        <v>121</v>
      </c>
      <c r="C107" s="80"/>
      <c r="D107" s="81">
        <f>E.1_a!D188</f>
        <v>0</v>
      </c>
      <c r="E107" s="82" t="str">
        <f t="shared" si="84"/>
        <v/>
      </c>
      <c r="F107" s="81">
        <f>E.1_a!F188</f>
        <v>0</v>
      </c>
      <c r="G107" s="83" t="str">
        <f t="shared" si="85"/>
        <v/>
      </c>
      <c r="H107" s="81">
        <f>E.1_a!H188</f>
        <v>0</v>
      </c>
      <c r="I107" s="83" t="str">
        <f t="shared" si="86"/>
        <v/>
      </c>
      <c r="J107" s="81">
        <f>E.1_a!J188</f>
        <v>0</v>
      </c>
      <c r="K107" s="83" t="str">
        <f t="shared" si="87"/>
        <v/>
      </c>
      <c r="L107" s="81">
        <f>E.1_a!L188</f>
        <v>0</v>
      </c>
      <c r="M107" s="83" t="str">
        <f t="shared" si="88"/>
        <v/>
      </c>
      <c r="N107" s="81">
        <f>E.1_a!N188</f>
        <v>0</v>
      </c>
      <c r="O107" s="83" t="str">
        <f t="shared" si="89"/>
        <v/>
      </c>
      <c r="P107" s="81">
        <f>E.1_a!P188</f>
        <v>0</v>
      </c>
      <c r="Q107" s="83" t="str">
        <f t="shared" si="90"/>
        <v/>
      </c>
      <c r="R107" s="81">
        <f>E.1_a!R188</f>
        <v>0</v>
      </c>
      <c r="S107" s="83" t="str">
        <f t="shared" si="91"/>
        <v/>
      </c>
      <c r="T107" s="81">
        <f>E.1_a!T188</f>
        <v>0</v>
      </c>
      <c r="U107" s="83" t="str">
        <f t="shared" si="92"/>
        <v/>
      </c>
      <c r="V107" s="81">
        <f>E.1_a!V188</f>
        <v>0</v>
      </c>
      <c r="W107" s="83" t="str">
        <f t="shared" si="93"/>
        <v/>
      </c>
      <c r="X107" s="81">
        <f>E.1_a!X188</f>
        <v>0</v>
      </c>
      <c r="Y107" s="83" t="str">
        <f t="shared" si="94"/>
        <v/>
      </c>
      <c r="Z107" s="81">
        <f>E.1_a!Z188</f>
        <v>0</v>
      </c>
      <c r="AA107" s="83" t="str">
        <f t="shared" si="95"/>
        <v/>
      </c>
      <c r="AB107" s="81">
        <f>E.1_a!AC188</f>
        <v>0</v>
      </c>
      <c r="AC107" s="83" t="str">
        <f t="shared" si="96"/>
        <v/>
      </c>
      <c r="AD107" s="81">
        <f>E.1_a!AD188</f>
        <v>0</v>
      </c>
      <c r="AE107" s="83" t="str">
        <f t="shared" si="97"/>
        <v/>
      </c>
    </row>
    <row r="108" spans="1:31" ht="16.5" x14ac:dyDescent="0.3">
      <c r="A108" s="55"/>
      <c r="B108" s="56" t="s">
        <v>122</v>
      </c>
      <c r="C108" s="80"/>
      <c r="D108" s="81">
        <f>E.1_a!D200</f>
        <v>0</v>
      </c>
      <c r="E108" s="82" t="str">
        <f t="shared" si="84"/>
        <v/>
      </c>
      <c r="F108" s="81">
        <f>E.1_a!F200</f>
        <v>0</v>
      </c>
      <c r="G108" s="83" t="str">
        <f t="shared" si="85"/>
        <v/>
      </c>
      <c r="H108" s="81">
        <f>E.1_a!H200</f>
        <v>0</v>
      </c>
      <c r="I108" s="83" t="str">
        <f t="shared" si="86"/>
        <v/>
      </c>
      <c r="J108" s="81">
        <f>E.1_a!J200</f>
        <v>0</v>
      </c>
      <c r="K108" s="83" t="str">
        <f t="shared" si="87"/>
        <v/>
      </c>
      <c r="L108" s="81">
        <f>E.1_a!L200</f>
        <v>0</v>
      </c>
      <c r="M108" s="83" t="str">
        <f t="shared" si="88"/>
        <v/>
      </c>
      <c r="N108" s="81">
        <f>E.1_a!N200</f>
        <v>0</v>
      </c>
      <c r="O108" s="83" t="str">
        <f t="shared" si="89"/>
        <v/>
      </c>
      <c r="P108" s="81">
        <f>E.1_a!P200</f>
        <v>0</v>
      </c>
      <c r="Q108" s="83" t="str">
        <f t="shared" si="90"/>
        <v/>
      </c>
      <c r="R108" s="81">
        <f>E.1_a!R200</f>
        <v>0</v>
      </c>
      <c r="S108" s="83" t="str">
        <f t="shared" si="91"/>
        <v/>
      </c>
      <c r="T108" s="81">
        <f>E.1_a!T200</f>
        <v>0</v>
      </c>
      <c r="U108" s="83" t="str">
        <f t="shared" si="92"/>
        <v/>
      </c>
      <c r="V108" s="81">
        <f>E.1_a!V200</f>
        <v>0</v>
      </c>
      <c r="W108" s="83" t="str">
        <f t="shared" si="93"/>
        <v/>
      </c>
      <c r="X108" s="81">
        <f>E.1_a!X200</f>
        <v>0</v>
      </c>
      <c r="Y108" s="83" t="str">
        <f t="shared" si="94"/>
        <v/>
      </c>
      <c r="Z108" s="81">
        <f>E.1_a!Z200</f>
        <v>0</v>
      </c>
      <c r="AA108" s="83" t="str">
        <f t="shared" si="95"/>
        <v/>
      </c>
      <c r="AB108" s="81">
        <f>E.1_a!AC200</f>
        <v>0</v>
      </c>
      <c r="AC108" s="83" t="str">
        <f t="shared" si="96"/>
        <v/>
      </c>
      <c r="AD108" s="81">
        <f>E.1_a!AD200</f>
        <v>0</v>
      </c>
      <c r="AE108" s="83" t="str">
        <f t="shared" si="97"/>
        <v/>
      </c>
    </row>
    <row r="109" spans="1:31" ht="16.5" x14ac:dyDescent="0.3">
      <c r="A109" s="55"/>
      <c r="B109" s="56" t="s">
        <v>123</v>
      </c>
      <c r="C109" s="80"/>
      <c r="D109" s="81">
        <f>E.1_a!D212</f>
        <v>0</v>
      </c>
      <c r="E109" s="82" t="str">
        <f t="shared" si="84"/>
        <v/>
      </c>
      <c r="F109" s="81">
        <f>E.1_a!F212</f>
        <v>0</v>
      </c>
      <c r="G109" s="83" t="str">
        <f t="shared" si="85"/>
        <v/>
      </c>
      <c r="H109" s="81">
        <f>E.1_a!H212</f>
        <v>0</v>
      </c>
      <c r="I109" s="83" t="str">
        <f t="shared" si="86"/>
        <v/>
      </c>
      <c r="J109" s="81">
        <f>E.1_a!J212</f>
        <v>0</v>
      </c>
      <c r="K109" s="83" t="str">
        <f t="shared" si="87"/>
        <v/>
      </c>
      <c r="L109" s="81">
        <f>E.1_a!L212</f>
        <v>0</v>
      </c>
      <c r="M109" s="83" t="str">
        <f t="shared" si="88"/>
        <v/>
      </c>
      <c r="N109" s="81">
        <f>E.1_a!N212</f>
        <v>0</v>
      </c>
      <c r="O109" s="83" t="str">
        <f t="shared" si="89"/>
        <v/>
      </c>
      <c r="P109" s="81">
        <f>E.1_a!P212</f>
        <v>0</v>
      </c>
      <c r="Q109" s="83" t="str">
        <f t="shared" si="90"/>
        <v/>
      </c>
      <c r="R109" s="81">
        <f>E.1_a!R212</f>
        <v>0</v>
      </c>
      <c r="S109" s="83" t="str">
        <f t="shared" si="91"/>
        <v/>
      </c>
      <c r="T109" s="81">
        <f>E.1_a!T212</f>
        <v>0</v>
      </c>
      <c r="U109" s="83" t="str">
        <f t="shared" si="92"/>
        <v/>
      </c>
      <c r="V109" s="81">
        <f>E.1_a!V212</f>
        <v>0</v>
      </c>
      <c r="W109" s="83" t="str">
        <f t="shared" si="93"/>
        <v/>
      </c>
      <c r="X109" s="81">
        <f>E.1_a!X212</f>
        <v>0</v>
      </c>
      <c r="Y109" s="83" t="str">
        <f t="shared" si="94"/>
        <v/>
      </c>
      <c r="Z109" s="81">
        <f>E.1_a!Z212</f>
        <v>0</v>
      </c>
      <c r="AA109" s="83" t="str">
        <f t="shared" si="95"/>
        <v/>
      </c>
      <c r="AB109" s="81">
        <f>E.1_a!AC212</f>
        <v>0</v>
      </c>
      <c r="AC109" s="83" t="str">
        <f t="shared" si="96"/>
        <v/>
      </c>
      <c r="AD109" s="81">
        <f>E.1_a!AD212</f>
        <v>0</v>
      </c>
      <c r="AE109" s="83" t="str">
        <f t="shared" si="97"/>
        <v/>
      </c>
    </row>
    <row r="110" spans="1:31" ht="16.5" x14ac:dyDescent="0.3">
      <c r="A110" s="55"/>
      <c r="B110" s="56" t="s">
        <v>124</v>
      </c>
      <c r="C110" s="80"/>
      <c r="D110" s="81">
        <f>E.1_a!D224</f>
        <v>0</v>
      </c>
      <c r="E110" s="82" t="str">
        <f t="shared" si="84"/>
        <v/>
      </c>
      <c r="F110" s="81">
        <f>E.1_a!F224</f>
        <v>0</v>
      </c>
      <c r="G110" s="83" t="str">
        <f t="shared" si="85"/>
        <v/>
      </c>
      <c r="H110" s="81">
        <f>E.1_a!H224</f>
        <v>0</v>
      </c>
      <c r="I110" s="83" t="str">
        <f t="shared" si="86"/>
        <v/>
      </c>
      <c r="J110" s="81">
        <f>E.1_a!J224</f>
        <v>0</v>
      </c>
      <c r="K110" s="83" t="str">
        <f t="shared" si="87"/>
        <v/>
      </c>
      <c r="L110" s="81">
        <f>E.1_a!L224</f>
        <v>0</v>
      </c>
      <c r="M110" s="83" t="str">
        <f t="shared" si="88"/>
        <v/>
      </c>
      <c r="N110" s="81">
        <f>E.1_a!N224</f>
        <v>0</v>
      </c>
      <c r="O110" s="83" t="str">
        <f t="shared" si="89"/>
        <v/>
      </c>
      <c r="P110" s="81">
        <f>E.1_a!P224</f>
        <v>0</v>
      </c>
      <c r="Q110" s="83" t="str">
        <f t="shared" si="90"/>
        <v/>
      </c>
      <c r="R110" s="81">
        <f>E.1_a!R224</f>
        <v>0</v>
      </c>
      <c r="S110" s="83" t="str">
        <f t="shared" si="91"/>
        <v/>
      </c>
      <c r="T110" s="81">
        <f>E.1_a!T224</f>
        <v>0</v>
      </c>
      <c r="U110" s="83" t="str">
        <f t="shared" si="92"/>
        <v/>
      </c>
      <c r="V110" s="81">
        <f>E.1_a!V224</f>
        <v>0</v>
      </c>
      <c r="W110" s="83" t="str">
        <f t="shared" si="93"/>
        <v/>
      </c>
      <c r="X110" s="81">
        <f>E.1_a!X224</f>
        <v>0</v>
      </c>
      <c r="Y110" s="83" t="str">
        <f t="shared" si="94"/>
        <v/>
      </c>
      <c r="Z110" s="81">
        <f>E.1_a!Z224</f>
        <v>0</v>
      </c>
      <c r="AA110" s="83" t="str">
        <f t="shared" si="95"/>
        <v/>
      </c>
      <c r="AB110" s="81">
        <f>E.1_a!AC224</f>
        <v>0</v>
      </c>
      <c r="AC110" s="83" t="str">
        <f t="shared" si="96"/>
        <v/>
      </c>
      <c r="AD110" s="81">
        <f>E.1_a!AD224</f>
        <v>0</v>
      </c>
      <c r="AE110" s="83" t="str">
        <f t="shared" si="97"/>
        <v/>
      </c>
    </row>
    <row r="112" spans="1:31" ht="17.25" thickBot="1" x14ac:dyDescent="0.3">
      <c r="A112" s="259" t="s">
        <v>142</v>
      </c>
      <c r="B112" s="259"/>
      <c r="C112" s="259"/>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31" ht="16.5" x14ac:dyDescent="0.25">
      <c r="A113" s="222" t="s">
        <v>115</v>
      </c>
      <c r="B113" s="222"/>
      <c r="C113" s="266" t="s">
        <v>131</v>
      </c>
      <c r="D113" s="224" t="s">
        <v>106</v>
      </c>
      <c r="E113" s="224"/>
      <c r="F113" s="224"/>
      <c r="G113" s="224"/>
      <c r="H113" s="224"/>
      <c r="I113" s="224"/>
      <c r="J113" s="224"/>
      <c r="K113" s="224"/>
      <c r="L113" s="225" t="s">
        <v>107</v>
      </c>
      <c r="M113" s="225"/>
      <c r="N113" s="225"/>
      <c r="O113" s="225"/>
      <c r="P113" s="225"/>
      <c r="Q113" s="225"/>
      <c r="R113" s="225"/>
      <c r="S113" s="225"/>
      <c r="T113" s="226" t="s">
        <v>108</v>
      </c>
      <c r="U113" s="226"/>
      <c r="V113" s="226"/>
      <c r="W113" s="226"/>
      <c r="X113" s="226"/>
      <c r="Y113" s="226"/>
      <c r="Z113" s="226"/>
      <c r="AA113" s="226"/>
      <c r="AB113" s="255" t="s">
        <v>132</v>
      </c>
      <c r="AC113" s="256"/>
      <c r="AD113" s="249" t="s">
        <v>146</v>
      </c>
      <c r="AE113" s="250"/>
    </row>
    <row r="114" spans="1:31" ht="33.75" customHeight="1" thickBot="1" x14ac:dyDescent="0.3">
      <c r="A114" s="265"/>
      <c r="B114" s="265"/>
      <c r="C114" s="267"/>
      <c r="D114" s="227" t="s">
        <v>112</v>
      </c>
      <c r="E114" s="227"/>
      <c r="F114" s="227" t="s">
        <v>111</v>
      </c>
      <c r="G114" s="227"/>
      <c r="H114" s="227" t="s">
        <v>110</v>
      </c>
      <c r="I114" s="227"/>
      <c r="J114" s="227" t="s">
        <v>109</v>
      </c>
      <c r="K114" s="227"/>
      <c r="L114" s="220" t="s">
        <v>112</v>
      </c>
      <c r="M114" s="220"/>
      <c r="N114" s="220" t="s">
        <v>111</v>
      </c>
      <c r="O114" s="220"/>
      <c r="P114" s="220" t="s">
        <v>110</v>
      </c>
      <c r="Q114" s="220"/>
      <c r="R114" s="220" t="s">
        <v>109</v>
      </c>
      <c r="S114" s="220"/>
      <c r="T114" s="228" t="s">
        <v>112</v>
      </c>
      <c r="U114" s="228"/>
      <c r="V114" s="228" t="s">
        <v>111</v>
      </c>
      <c r="W114" s="228"/>
      <c r="X114" s="228" t="s">
        <v>110</v>
      </c>
      <c r="Y114" s="228"/>
      <c r="Z114" s="228" t="s">
        <v>109</v>
      </c>
      <c r="AA114" s="228"/>
      <c r="AB114" s="257"/>
      <c r="AC114" s="258"/>
      <c r="AD114" s="251"/>
      <c r="AE114" s="252"/>
    </row>
    <row r="115" spans="1:31" ht="16.5" thickTop="1" thickBot="1" x14ac:dyDescent="0.3">
      <c r="A115" s="223"/>
      <c r="B115" s="223"/>
      <c r="C115" s="268"/>
      <c r="D115" s="11" t="s">
        <v>1</v>
      </c>
      <c r="E115" s="11" t="s">
        <v>0</v>
      </c>
      <c r="F115" s="11" t="s">
        <v>1</v>
      </c>
      <c r="G115" s="11" t="s">
        <v>0</v>
      </c>
      <c r="H115" s="11" t="s">
        <v>1</v>
      </c>
      <c r="I115" s="11" t="s">
        <v>0</v>
      </c>
      <c r="J115" s="11" t="s">
        <v>1</v>
      </c>
      <c r="K115" s="11" t="s">
        <v>0</v>
      </c>
      <c r="L115" s="13" t="s">
        <v>1</v>
      </c>
      <c r="M115" s="13" t="s">
        <v>0</v>
      </c>
      <c r="N115" s="13" t="s">
        <v>1</v>
      </c>
      <c r="O115" s="13" t="s">
        <v>0</v>
      </c>
      <c r="P115" s="13" t="s">
        <v>1</v>
      </c>
      <c r="Q115" s="13" t="s">
        <v>0</v>
      </c>
      <c r="R115" s="13" t="s">
        <v>1</v>
      </c>
      <c r="S115" s="13" t="s">
        <v>0</v>
      </c>
      <c r="T115" s="15" t="s">
        <v>1</v>
      </c>
      <c r="U115" s="15" t="s">
        <v>0</v>
      </c>
      <c r="V115" s="15" t="s">
        <v>1</v>
      </c>
      <c r="W115" s="15" t="s">
        <v>0</v>
      </c>
      <c r="X115" s="15" t="s">
        <v>1</v>
      </c>
      <c r="Y115" s="15" t="s">
        <v>0</v>
      </c>
      <c r="Z115" s="15" t="s">
        <v>1</v>
      </c>
      <c r="AA115" s="15" t="s">
        <v>0</v>
      </c>
      <c r="AB115" s="67" t="s">
        <v>1</v>
      </c>
      <c r="AC115" s="67" t="s">
        <v>0</v>
      </c>
      <c r="AD115" s="68" t="s">
        <v>1</v>
      </c>
      <c r="AE115" s="68" t="s">
        <v>0</v>
      </c>
    </row>
    <row r="116" spans="1:31" ht="17.25" thickTop="1" x14ac:dyDescent="0.3">
      <c r="A116" s="269" t="s">
        <v>27</v>
      </c>
      <c r="B116" s="269"/>
      <c r="C116" s="69">
        <f>SUM(C117:C126)</f>
        <v>0</v>
      </c>
      <c r="D116" s="70">
        <f>SUM(D117:D126)</f>
        <v>0</v>
      </c>
      <c r="E116" s="71" t="str">
        <f>IF(OR(C116="",C116=0),"",IF(D116="",0,D116/C116))</f>
        <v/>
      </c>
      <c r="F116" s="70">
        <f>SUM(F117:F126)</f>
        <v>0</v>
      </c>
      <c r="G116" s="72" t="str">
        <f>IF(OR(C116="",C116=0),"",IF(F116="",0,F116/C116))</f>
        <v/>
      </c>
      <c r="H116" s="70">
        <f>SUM(H117:H126)</f>
        <v>0</v>
      </c>
      <c r="I116" s="72" t="str">
        <f>IF(OR(C116="",C116=0),"",IF(H116="",0,H116/C116))</f>
        <v/>
      </c>
      <c r="J116" s="70">
        <f>SUM(J117:J126)</f>
        <v>0</v>
      </c>
      <c r="K116" s="72" t="str">
        <f>IF(OR(C116="",C116=0),"",IF(J116="",0,J116/C116))</f>
        <v/>
      </c>
      <c r="L116" s="73">
        <f>SUM(L117:L126)</f>
        <v>0</v>
      </c>
      <c r="M116" s="74" t="str">
        <f>IF(OR(C116="",C116=0),"",IF(L116="",0,L116/C116))</f>
        <v/>
      </c>
      <c r="N116" s="73">
        <f>SUM(N117:N126)</f>
        <v>0</v>
      </c>
      <c r="O116" s="74" t="str">
        <f>IF(OR(C116="",C116=0),"",IF(N116="",0,N116/C116))</f>
        <v/>
      </c>
      <c r="P116" s="73">
        <f>SUM(P117:P126)</f>
        <v>0</v>
      </c>
      <c r="Q116" s="74" t="str">
        <f>IF(OR(C116="",C116=0),"",IF(P116="",0,P116/C116))</f>
        <v/>
      </c>
      <c r="R116" s="73">
        <f>SUM(R117:R126)</f>
        <v>0</v>
      </c>
      <c r="S116" s="74" t="str">
        <f>IF(OR(C116="",C116=0),"",IF(R116="",0,R116/C116))</f>
        <v/>
      </c>
      <c r="T116" s="75">
        <f>SUM(T117:T126)</f>
        <v>0</v>
      </c>
      <c r="U116" s="76" t="str">
        <f>IF(OR(C116="",C116=0),"",IF(T116="",0,T116/C116))</f>
        <v/>
      </c>
      <c r="V116" s="75">
        <f>SUM(V117:V126)</f>
        <v>0</v>
      </c>
      <c r="W116" s="76" t="str">
        <f>IF(OR(C116="",C116=0),"",IF(V116="",0,V116/C116))</f>
        <v/>
      </c>
      <c r="X116" s="75">
        <f>SUM(X117:X126)</f>
        <v>0</v>
      </c>
      <c r="Y116" s="76" t="str">
        <f>IF(OR(C116="",C116=0),"",IF(X116="",0,X116/C116))</f>
        <v/>
      </c>
      <c r="Z116" s="75">
        <f>SUM(Z117:Z126)</f>
        <v>0</v>
      </c>
      <c r="AA116" s="76" t="str">
        <f>IF(OR(C116="",C116=0),"",IF(Z116="",0,Z116/C116))</f>
        <v/>
      </c>
      <c r="AB116" s="69">
        <f>SUM(AB117:AB126)</f>
        <v>0</v>
      </c>
      <c r="AC116" s="77" t="str">
        <f>IF(OR(C116="",C116=0),"",IF(AB116="",0,AB116/C116))</f>
        <v/>
      </c>
      <c r="AD116" s="78">
        <f>SUM(AD117:AD126)</f>
        <v>0</v>
      </c>
      <c r="AE116" s="79" t="str">
        <f>IF(OR(C116="",C116=0),"",IF(AD116="",0,AD116/C116))</f>
        <v/>
      </c>
    </row>
    <row r="117" spans="1:31" ht="16.5" x14ac:dyDescent="0.3">
      <c r="A117" s="55"/>
      <c r="B117" s="56" t="s">
        <v>114</v>
      </c>
      <c r="C117" s="80">
        <f>E.1_a!A132</f>
        <v>0</v>
      </c>
      <c r="D117" s="81">
        <f>E.1_a!D132</f>
        <v>0</v>
      </c>
      <c r="E117" s="82" t="str">
        <f>IF(OR(C117="",C117=0),"",IF(D117="",0,D117/C117))</f>
        <v/>
      </c>
      <c r="F117" s="81">
        <f>E.1_a!F132</f>
        <v>0</v>
      </c>
      <c r="G117" s="83" t="str">
        <f t="shared" ref="G117:G126" si="98">IF(OR(C117="",C117=0),"",IF(F117="",0,F117/C117))</f>
        <v/>
      </c>
      <c r="H117" s="81">
        <f>E.1_a!H132</f>
        <v>0</v>
      </c>
      <c r="I117" s="83" t="str">
        <f t="shared" ref="I117:I126" si="99">IF(OR(C117="",C117=0),"",IF(H117="",0,H117/C117))</f>
        <v/>
      </c>
      <c r="J117" s="81">
        <f>E.1_a!J132</f>
        <v>0</v>
      </c>
      <c r="K117" s="83" t="str">
        <f t="shared" ref="K117:K126" si="100">IF(OR(C117="",C117=0),"",IF(J117="",0,J117/C117))</f>
        <v/>
      </c>
      <c r="L117" s="81">
        <f>E.1_a!L132</f>
        <v>0</v>
      </c>
      <c r="M117" s="83" t="str">
        <f t="shared" ref="M117:M126" si="101">IF(OR(C117="",C117=0),"",IF(L117="",0,L117/C117))</f>
        <v/>
      </c>
      <c r="N117" s="81">
        <f>E.1_a!N132</f>
        <v>0</v>
      </c>
      <c r="O117" s="83" t="str">
        <f t="shared" ref="O117:O126" si="102">IF(OR(C117="",C117=0),"",IF(N117="",0,N117/C117))</f>
        <v/>
      </c>
      <c r="P117" s="81">
        <f>E.1_a!P132</f>
        <v>0</v>
      </c>
      <c r="Q117" s="83" t="str">
        <f t="shared" ref="Q117:Q126" si="103">IF(OR(C117="",C117=0),"",IF(P117="",0,P117/C117))</f>
        <v/>
      </c>
      <c r="R117" s="81">
        <f>E.1_a!R132</f>
        <v>0</v>
      </c>
      <c r="S117" s="83" t="str">
        <f t="shared" ref="S117:S126" si="104">IF(OR(C117="",C117=0),"",IF(R117="",0,R117/C117))</f>
        <v/>
      </c>
      <c r="T117" s="81">
        <f>E.1_a!T132</f>
        <v>0</v>
      </c>
      <c r="U117" s="83" t="str">
        <f t="shared" ref="U117:U126" si="105">IF(OR(C117="",C117=0),"",IF(T117="",0,T117/C117))</f>
        <v/>
      </c>
      <c r="V117" s="81">
        <f>E.1_a!V132</f>
        <v>0</v>
      </c>
      <c r="W117" s="83" t="str">
        <f t="shared" ref="W117:W126" si="106">IF(OR(C117="",C117=0),"",IF(V117="",0,V117/C117))</f>
        <v/>
      </c>
      <c r="X117" s="81">
        <f>E.1_a!X132</f>
        <v>0</v>
      </c>
      <c r="Y117" s="83" t="str">
        <f t="shared" ref="Y117:Y126" si="107">IF(OR(C117="",C117=0),"",IF(X117="",0,X117/C117))</f>
        <v/>
      </c>
      <c r="Z117" s="81">
        <f>E.1_a!Z132</f>
        <v>0</v>
      </c>
      <c r="AA117" s="83" t="str">
        <f t="shared" ref="AA117:AA126" si="108">IF(OR(C117="",C117=0),"",IF(Z117="",0,Z117/C117))</f>
        <v/>
      </c>
      <c r="AB117" s="81">
        <f>E.1_a!AB132</f>
        <v>0</v>
      </c>
      <c r="AC117" s="83" t="str">
        <f t="shared" ref="AC117:AC126" si="109">IF(OR(C117="",C117=0),"",IF(AB117="",0,AB117/C117))</f>
        <v/>
      </c>
      <c r="AD117" s="81">
        <f>E.1_a!AD132</f>
        <v>0</v>
      </c>
      <c r="AE117" s="83" t="str">
        <f t="shared" ref="AE117:AE126" si="110">IF(OR(C117="",C117=0),"",IF(AD117="",0,AD117/C117))</f>
        <v/>
      </c>
    </row>
    <row r="118" spans="1:31" ht="16.5" x14ac:dyDescent="0.3">
      <c r="A118" s="55"/>
      <c r="B118" s="56" t="s">
        <v>116</v>
      </c>
      <c r="C118" s="80">
        <f>E.1_a!A144</f>
        <v>0</v>
      </c>
      <c r="D118" s="81">
        <f>E.1_a!D144</f>
        <v>0</v>
      </c>
      <c r="E118" s="82" t="str">
        <f t="shared" ref="E118:E126" si="111">IF(OR(C118="",C118=0),"",IF(D118="",0,D118/C118))</f>
        <v/>
      </c>
      <c r="F118" s="81">
        <f>E.1_a!F144</f>
        <v>0</v>
      </c>
      <c r="G118" s="83" t="str">
        <f t="shared" si="98"/>
        <v/>
      </c>
      <c r="H118" s="81">
        <f>E.1_a!H144</f>
        <v>0</v>
      </c>
      <c r="I118" s="83" t="str">
        <f t="shared" si="99"/>
        <v/>
      </c>
      <c r="J118" s="81">
        <f>E.1_a!J144</f>
        <v>0</v>
      </c>
      <c r="K118" s="83" t="str">
        <f t="shared" si="100"/>
        <v/>
      </c>
      <c r="L118" s="81">
        <f>E.1_a!L144</f>
        <v>0</v>
      </c>
      <c r="M118" s="83" t="str">
        <f t="shared" si="101"/>
        <v/>
      </c>
      <c r="N118" s="81">
        <f>E.1_a!N144</f>
        <v>0</v>
      </c>
      <c r="O118" s="83" t="str">
        <f t="shared" si="102"/>
        <v/>
      </c>
      <c r="P118" s="81">
        <f>E.1_a!P144</f>
        <v>0</v>
      </c>
      <c r="Q118" s="83" t="str">
        <f t="shared" si="103"/>
        <v/>
      </c>
      <c r="R118" s="81">
        <f>E.1_a!R144</f>
        <v>0</v>
      </c>
      <c r="S118" s="83" t="str">
        <f t="shared" si="104"/>
        <v/>
      </c>
      <c r="T118" s="81">
        <f>E.1_a!T144</f>
        <v>0</v>
      </c>
      <c r="U118" s="83" t="str">
        <f t="shared" si="105"/>
        <v/>
      </c>
      <c r="V118" s="81">
        <f>E.1_a!V144</f>
        <v>0</v>
      </c>
      <c r="W118" s="83" t="str">
        <f t="shared" si="106"/>
        <v/>
      </c>
      <c r="X118" s="81">
        <f>E.1_a!X144</f>
        <v>0</v>
      </c>
      <c r="Y118" s="83" t="str">
        <f t="shared" si="107"/>
        <v/>
      </c>
      <c r="Z118" s="81">
        <f>E.1_a!Z144</f>
        <v>0</v>
      </c>
      <c r="AA118" s="83" t="str">
        <f t="shared" si="108"/>
        <v/>
      </c>
      <c r="AB118" s="81">
        <f>E.1_a!AB144</f>
        <v>0</v>
      </c>
      <c r="AC118" s="83" t="str">
        <f t="shared" si="109"/>
        <v/>
      </c>
      <c r="AD118" s="81">
        <f>E.1_a!AD144</f>
        <v>0</v>
      </c>
      <c r="AE118" s="83" t="str">
        <f t="shared" si="110"/>
        <v/>
      </c>
    </row>
    <row r="119" spans="1:31" ht="16.5" x14ac:dyDescent="0.3">
      <c r="A119" s="55"/>
      <c r="B119" s="56" t="s">
        <v>117</v>
      </c>
      <c r="C119" s="80">
        <f>E.1_a!A156</f>
        <v>0</v>
      </c>
      <c r="D119" s="81">
        <f>E.1_a!D156</f>
        <v>0</v>
      </c>
      <c r="E119" s="82" t="str">
        <f t="shared" si="111"/>
        <v/>
      </c>
      <c r="F119" s="81">
        <f>E.1_a!F156</f>
        <v>0</v>
      </c>
      <c r="G119" s="83" t="str">
        <f t="shared" si="98"/>
        <v/>
      </c>
      <c r="H119" s="81">
        <f>E.1_a!H156</f>
        <v>0</v>
      </c>
      <c r="I119" s="83" t="str">
        <f t="shared" si="99"/>
        <v/>
      </c>
      <c r="J119" s="81">
        <f>E.1_a!J156</f>
        <v>0</v>
      </c>
      <c r="K119" s="83" t="str">
        <f t="shared" si="100"/>
        <v/>
      </c>
      <c r="L119" s="81">
        <f>E.1_a!L156</f>
        <v>0</v>
      </c>
      <c r="M119" s="83" t="str">
        <f t="shared" si="101"/>
        <v/>
      </c>
      <c r="N119" s="81">
        <f>E.1_a!N156</f>
        <v>0</v>
      </c>
      <c r="O119" s="83" t="str">
        <f t="shared" si="102"/>
        <v/>
      </c>
      <c r="P119" s="81">
        <f>E.1_a!P156</f>
        <v>0</v>
      </c>
      <c r="Q119" s="83" t="str">
        <f t="shared" si="103"/>
        <v/>
      </c>
      <c r="R119" s="81">
        <f>E.1_a!R156</f>
        <v>0</v>
      </c>
      <c r="S119" s="83" t="str">
        <f t="shared" si="104"/>
        <v/>
      </c>
      <c r="T119" s="81">
        <f>E.1_a!T156</f>
        <v>0</v>
      </c>
      <c r="U119" s="83" t="str">
        <f t="shared" si="105"/>
        <v/>
      </c>
      <c r="V119" s="81">
        <f>E.1_a!V156</f>
        <v>0</v>
      </c>
      <c r="W119" s="83" t="str">
        <f t="shared" si="106"/>
        <v/>
      </c>
      <c r="X119" s="81">
        <f>E.1_a!X156</f>
        <v>0</v>
      </c>
      <c r="Y119" s="83" t="str">
        <f t="shared" si="107"/>
        <v/>
      </c>
      <c r="Z119" s="81">
        <f>E.1_a!Z156</f>
        <v>0</v>
      </c>
      <c r="AA119" s="83" t="str">
        <f t="shared" si="108"/>
        <v/>
      </c>
      <c r="AB119" s="81">
        <f>E.1_a!AB156</f>
        <v>0</v>
      </c>
      <c r="AC119" s="83" t="str">
        <f t="shared" si="109"/>
        <v/>
      </c>
      <c r="AD119" s="81">
        <f>E.1_a!AD156</f>
        <v>0</v>
      </c>
      <c r="AE119" s="83" t="str">
        <f t="shared" si="110"/>
        <v/>
      </c>
    </row>
    <row r="120" spans="1:31" ht="16.5" x14ac:dyDescent="0.3">
      <c r="A120" s="55"/>
      <c r="B120" s="56" t="s">
        <v>118</v>
      </c>
      <c r="C120" s="80">
        <f>E.1_a!A168</f>
        <v>0</v>
      </c>
      <c r="D120" s="81">
        <f>E.1_a!D168</f>
        <v>0</v>
      </c>
      <c r="E120" s="82" t="str">
        <f t="shared" si="111"/>
        <v/>
      </c>
      <c r="F120" s="81">
        <f>E.1_a!F168</f>
        <v>0</v>
      </c>
      <c r="G120" s="83" t="str">
        <f t="shared" si="98"/>
        <v/>
      </c>
      <c r="H120" s="81">
        <f>E.1_a!H168</f>
        <v>0</v>
      </c>
      <c r="I120" s="83" t="str">
        <f t="shared" si="99"/>
        <v/>
      </c>
      <c r="J120" s="81">
        <f>E.1_a!J168</f>
        <v>0</v>
      </c>
      <c r="K120" s="83" t="str">
        <f t="shared" si="100"/>
        <v/>
      </c>
      <c r="L120" s="81">
        <f>E.1_a!L168</f>
        <v>0</v>
      </c>
      <c r="M120" s="83" t="str">
        <f t="shared" si="101"/>
        <v/>
      </c>
      <c r="N120" s="81">
        <f>E.1_a!N168</f>
        <v>0</v>
      </c>
      <c r="O120" s="83" t="str">
        <f t="shared" si="102"/>
        <v/>
      </c>
      <c r="P120" s="81">
        <f>E.1_a!P168</f>
        <v>0</v>
      </c>
      <c r="Q120" s="83" t="str">
        <f t="shared" si="103"/>
        <v/>
      </c>
      <c r="R120" s="81">
        <f>E.1_a!R168</f>
        <v>0</v>
      </c>
      <c r="S120" s="83" t="str">
        <f t="shared" si="104"/>
        <v/>
      </c>
      <c r="T120" s="81">
        <f>E.1_a!T168</f>
        <v>0</v>
      </c>
      <c r="U120" s="83" t="str">
        <f t="shared" si="105"/>
        <v/>
      </c>
      <c r="V120" s="81">
        <f>E.1_a!V168</f>
        <v>0</v>
      </c>
      <c r="W120" s="83" t="str">
        <f t="shared" si="106"/>
        <v/>
      </c>
      <c r="X120" s="81">
        <f>E.1_a!X168</f>
        <v>0</v>
      </c>
      <c r="Y120" s="83" t="str">
        <f t="shared" si="107"/>
        <v/>
      </c>
      <c r="Z120" s="81">
        <f>E.1_a!Z168</f>
        <v>0</v>
      </c>
      <c r="AA120" s="83" t="str">
        <f t="shared" si="108"/>
        <v/>
      </c>
      <c r="AB120" s="81">
        <f>E.1_a!AB168</f>
        <v>0</v>
      </c>
      <c r="AC120" s="83" t="str">
        <f t="shared" si="109"/>
        <v/>
      </c>
      <c r="AD120" s="81">
        <f>E.1_a!AD168</f>
        <v>0</v>
      </c>
      <c r="AE120" s="83" t="str">
        <f t="shared" si="110"/>
        <v/>
      </c>
    </row>
    <row r="121" spans="1:31" ht="16.5" x14ac:dyDescent="0.3">
      <c r="A121" s="55"/>
      <c r="B121" s="56" t="s">
        <v>119</v>
      </c>
      <c r="C121" s="80">
        <f>E.1_a!A180</f>
        <v>0</v>
      </c>
      <c r="D121" s="81">
        <f>E.1_a!D180</f>
        <v>0</v>
      </c>
      <c r="E121" s="82" t="str">
        <f t="shared" si="111"/>
        <v/>
      </c>
      <c r="F121" s="81">
        <f>E.1_a!F180</f>
        <v>0</v>
      </c>
      <c r="G121" s="83" t="str">
        <f t="shared" si="98"/>
        <v/>
      </c>
      <c r="H121" s="81">
        <f>E.1_a!H180</f>
        <v>0</v>
      </c>
      <c r="I121" s="83" t="str">
        <f t="shared" si="99"/>
        <v/>
      </c>
      <c r="J121" s="81">
        <f>E.1_a!J180</f>
        <v>0</v>
      </c>
      <c r="K121" s="83" t="str">
        <f t="shared" si="100"/>
        <v/>
      </c>
      <c r="L121" s="81">
        <f>E.1_a!L180</f>
        <v>0</v>
      </c>
      <c r="M121" s="83" t="str">
        <f t="shared" si="101"/>
        <v/>
      </c>
      <c r="N121" s="81">
        <f>E.1_a!N180</f>
        <v>0</v>
      </c>
      <c r="O121" s="83" t="str">
        <f t="shared" si="102"/>
        <v/>
      </c>
      <c r="P121" s="81">
        <f>E.1_a!P180</f>
        <v>0</v>
      </c>
      <c r="Q121" s="83" t="str">
        <f t="shared" si="103"/>
        <v/>
      </c>
      <c r="R121" s="81">
        <f>E.1_a!R180</f>
        <v>0</v>
      </c>
      <c r="S121" s="83" t="str">
        <f t="shared" si="104"/>
        <v/>
      </c>
      <c r="T121" s="81">
        <f>E.1_a!T180</f>
        <v>0</v>
      </c>
      <c r="U121" s="83" t="str">
        <f t="shared" si="105"/>
        <v/>
      </c>
      <c r="V121" s="81">
        <f>E.1_a!V180</f>
        <v>0</v>
      </c>
      <c r="W121" s="83" t="str">
        <f t="shared" si="106"/>
        <v/>
      </c>
      <c r="X121" s="81">
        <f>E.1_a!X180</f>
        <v>0</v>
      </c>
      <c r="Y121" s="83" t="str">
        <f t="shared" si="107"/>
        <v/>
      </c>
      <c r="Z121" s="81">
        <f>E.1_a!Z180</f>
        <v>0</v>
      </c>
      <c r="AA121" s="83" t="str">
        <f t="shared" si="108"/>
        <v/>
      </c>
      <c r="AB121" s="81">
        <f>E.1_a!AC180</f>
        <v>0</v>
      </c>
      <c r="AC121" s="83" t="str">
        <f t="shared" si="109"/>
        <v/>
      </c>
      <c r="AD121" s="81">
        <f>E.1_a!AD180</f>
        <v>0</v>
      </c>
      <c r="AE121" s="83" t="str">
        <f t="shared" si="110"/>
        <v/>
      </c>
    </row>
    <row r="122" spans="1:31" ht="16.5" x14ac:dyDescent="0.3">
      <c r="A122" s="55"/>
      <c r="B122" s="56" t="s">
        <v>120</v>
      </c>
      <c r="C122" s="80">
        <f>E.1_a!A192</f>
        <v>0</v>
      </c>
      <c r="D122" s="81">
        <f>E.1_a!D192</f>
        <v>0</v>
      </c>
      <c r="E122" s="82" t="str">
        <f t="shared" si="111"/>
        <v/>
      </c>
      <c r="F122" s="81">
        <f>E.1_a!F192</f>
        <v>0</v>
      </c>
      <c r="G122" s="83" t="str">
        <f t="shared" si="98"/>
        <v/>
      </c>
      <c r="H122" s="81">
        <f>E.1_a!H192</f>
        <v>0</v>
      </c>
      <c r="I122" s="83" t="str">
        <f t="shared" si="99"/>
        <v/>
      </c>
      <c r="J122" s="81">
        <f>E.1_a!J192</f>
        <v>0</v>
      </c>
      <c r="K122" s="83" t="str">
        <f t="shared" si="100"/>
        <v/>
      </c>
      <c r="L122" s="81">
        <f>E.1_a!L192</f>
        <v>0</v>
      </c>
      <c r="M122" s="83" t="str">
        <f t="shared" si="101"/>
        <v/>
      </c>
      <c r="N122" s="81">
        <f>E.1_a!N192</f>
        <v>0</v>
      </c>
      <c r="O122" s="83" t="str">
        <f t="shared" si="102"/>
        <v/>
      </c>
      <c r="P122" s="81">
        <f>E.1_a!P192</f>
        <v>0</v>
      </c>
      <c r="Q122" s="83" t="str">
        <f t="shared" si="103"/>
        <v/>
      </c>
      <c r="R122" s="81">
        <f>E.1_a!R192</f>
        <v>0</v>
      </c>
      <c r="S122" s="83" t="str">
        <f t="shared" si="104"/>
        <v/>
      </c>
      <c r="T122" s="81">
        <f>E.1_a!T192</f>
        <v>0</v>
      </c>
      <c r="U122" s="83" t="str">
        <f t="shared" si="105"/>
        <v/>
      </c>
      <c r="V122" s="81">
        <f>E.1_a!V192</f>
        <v>0</v>
      </c>
      <c r="W122" s="83" t="str">
        <f t="shared" si="106"/>
        <v/>
      </c>
      <c r="X122" s="81">
        <f>E.1_a!X192</f>
        <v>0</v>
      </c>
      <c r="Y122" s="83" t="str">
        <f t="shared" si="107"/>
        <v/>
      </c>
      <c r="Z122" s="81">
        <f>E.1_a!Z192</f>
        <v>0</v>
      </c>
      <c r="AA122" s="83" t="str">
        <f t="shared" si="108"/>
        <v/>
      </c>
      <c r="AB122" s="81">
        <f>E.1_a!AC192</f>
        <v>0</v>
      </c>
      <c r="AC122" s="83" t="str">
        <f t="shared" si="109"/>
        <v/>
      </c>
      <c r="AD122" s="81">
        <f>E.1_a!AD192</f>
        <v>0</v>
      </c>
      <c r="AE122" s="83" t="str">
        <f t="shared" si="110"/>
        <v/>
      </c>
    </row>
    <row r="123" spans="1:31" ht="16.5" x14ac:dyDescent="0.3">
      <c r="A123" s="55"/>
      <c r="B123" s="56" t="s">
        <v>121</v>
      </c>
      <c r="C123" s="80">
        <f>E.1_a!A204</f>
        <v>0</v>
      </c>
      <c r="D123" s="81">
        <f>E.1_a!D204</f>
        <v>0</v>
      </c>
      <c r="E123" s="82" t="str">
        <f t="shared" si="111"/>
        <v/>
      </c>
      <c r="F123" s="81">
        <f>E.1_a!F204</f>
        <v>0</v>
      </c>
      <c r="G123" s="83" t="str">
        <f t="shared" si="98"/>
        <v/>
      </c>
      <c r="H123" s="81">
        <f>E.1_a!H204</f>
        <v>0</v>
      </c>
      <c r="I123" s="83" t="str">
        <f t="shared" si="99"/>
        <v/>
      </c>
      <c r="J123" s="81">
        <f>E.1_a!J204</f>
        <v>0</v>
      </c>
      <c r="K123" s="83" t="str">
        <f t="shared" si="100"/>
        <v/>
      </c>
      <c r="L123" s="81">
        <f>E.1_a!L204</f>
        <v>0</v>
      </c>
      <c r="M123" s="83" t="str">
        <f t="shared" si="101"/>
        <v/>
      </c>
      <c r="N123" s="81">
        <f>E.1_a!N204</f>
        <v>0</v>
      </c>
      <c r="O123" s="83" t="str">
        <f t="shared" si="102"/>
        <v/>
      </c>
      <c r="P123" s="81">
        <f>E.1_a!P204</f>
        <v>0</v>
      </c>
      <c r="Q123" s="83" t="str">
        <f t="shared" si="103"/>
        <v/>
      </c>
      <c r="R123" s="81">
        <f>E.1_a!R204</f>
        <v>0</v>
      </c>
      <c r="S123" s="83" t="str">
        <f t="shared" si="104"/>
        <v/>
      </c>
      <c r="T123" s="81">
        <f>E.1_a!T204</f>
        <v>0</v>
      </c>
      <c r="U123" s="83" t="str">
        <f t="shared" si="105"/>
        <v/>
      </c>
      <c r="V123" s="81">
        <f>E.1_a!V204</f>
        <v>0</v>
      </c>
      <c r="W123" s="83" t="str">
        <f t="shared" si="106"/>
        <v/>
      </c>
      <c r="X123" s="81">
        <f>E.1_a!X204</f>
        <v>0</v>
      </c>
      <c r="Y123" s="83" t="str">
        <f t="shared" si="107"/>
        <v/>
      </c>
      <c r="Z123" s="81">
        <f>E.1_a!Z204</f>
        <v>0</v>
      </c>
      <c r="AA123" s="83" t="str">
        <f t="shared" si="108"/>
        <v/>
      </c>
      <c r="AB123" s="81">
        <f>E.1_a!AC204</f>
        <v>0</v>
      </c>
      <c r="AC123" s="83" t="str">
        <f t="shared" si="109"/>
        <v/>
      </c>
      <c r="AD123" s="81">
        <f>E.1_a!AD204</f>
        <v>0</v>
      </c>
      <c r="AE123" s="83" t="str">
        <f t="shared" si="110"/>
        <v/>
      </c>
    </row>
    <row r="124" spans="1:31" ht="16.5" x14ac:dyDescent="0.3">
      <c r="A124" s="55"/>
      <c r="B124" s="56" t="s">
        <v>122</v>
      </c>
      <c r="C124" s="80">
        <f>E.1_a!A216</f>
        <v>0</v>
      </c>
      <c r="D124" s="81">
        <f>E.1_a!D216</f>
        <v>0</v>
      </c>
      <c r="E124" s="82" t="str">
        <f t="shared" si="111"/>
        <v/>
      </c>
      <c r="F124" s="81">
        <f>E.1_a!F216</f>
        <v>0</v>
      </c>
      <c r="G124" s="83" t="str">
        <f t="shared" si="98"/>
        <v/>
      </c>
      <c r="H124" s="81">
        <f>E.1_a!H216</f>
        <v>0</v>
      </c>
      <c r="I124" s="83" t="str">
        <f t="shared" si="99"/>
        <v/>
      </c>
      <c r="J124" s="81">
        <f>E.1_a!J216</f>
        <v>0</v>
      </c>
      <c r="K124" s="83" t="str">
        <f t="shared" si="100"/>
        <v/>
      </c>
      <c r="L124" s="81">
        <f>E.1_a!L216</f>
        <v>0</v>
      </c>
      <c r="M124" s="83" t="str">
        <f t="shared" si="101"/>
        <v/>
      </c>
      <c r="N124" s="81">
        <f>E.1_a!N216</f>
        <v>0</v>
      </c>
      <c r="O124" s="83" t="str">
        <f t="shared" si="102"/>
        <v/>
      </c>
      <c r="P124" s="81">
        <f>E.1_a!P216</f>
        <v>0</v>
      </c>
      <c r="Q124" s="83" t="str">
        <f t="shared" si="103"/>
        <v/>
      </c>
      <c r="R124" s="81">
        <f>E.1_a!R216</f>
        <v>0</v>
      </c>
      <c r="S124" s="83" t="str">
        <f t="shared" si="104"/>
        <v/>
      </c>
      <c r="T124" s="81">
        <f>E.1_a!T216</f>
        <v>0</v>
      </c>
      <c r="U124" s="83" t="str">
        <f t="shared" si="105"/>
        <v/>
      </c>
      <c r="V124" s="81">
        <f>E.1_a!V216</f>
        <v>0</v>
      </c>
      <c r="W124" s="83" t="str">
        <f t="shared" si="106"/>
        <v/>
      </c>
      <c r="X124" s="81">
        <f>E.1_a!X216</f>
        <v>0</v>
      </c>
      <c r="Y124" s="83" t="str">
        <f t="shared" si="107"/>
        <v/>
      </c>
      <c r="Z124" s="81">
        <f>E.1_a!Z216</f>
        <v>0</v>
      </c>
      <c r="AA124" s="83" t="str">
        <f t="shared" si="108"/>
        <v/>
      </c>
      <c r="AB124" s="81">
        <f>E.1_a!AC216</f>
        <v>0</v>
      </c>
      <c r="AC124" s="83" t="str">
        <f t="shared" si="109"/>
        <v/>
      </c>
      <c r="AD124" s="81">
        <f>E.1_a!AD216</f>
        <v>0</v>
      </c>
      <c r="AE124" s="83" t="str">
        <f t="shared" si="110"/>
        <v/>
      </c>
    </row>
    <row r="125" spans="1:31" ht="16.5" x14ac:dyDescent="0.3">
      <c r="A125" s="55"/>
      <c r="B125" s="56" t="s">
        <v>123</v>
      </c>
      <c r="C125" s="80">
        <f>E.1_a!A228</f>
        <v>0</v>
      </c>
      <c r="D125" s="81">
        <f>E.1_a!D228</f>
        <v>0</v>
      </c>
      <c r="E125" s="82" t="str">
        <f t="shared" si="111"/>
        <v/>
      </c>
      <c r="F125" s="81">
        <f>E.1_a!F228</f>
        <v>0</v>
      </c>
      <c r="G125" s="83" t="str">
        <f t="shared" si="98"/>
        <v/>
      </c>
      <c r="H125" s="81">
        <f>E.1_a!H228</f>
        <v>0</v>
      </c>
      <c r="I125" s="83" t="str">
        <f t="shared" si="99"/>
        <v/>
      </c>
      <c r="J125" s="81">
        <f>E.1_a!J228</f>
        <v>0</v>
      </c>
      <c r="K125" s="83" t="str">
        <f t="shared" si="100"/>
        <v/>
      </c>
      <c r="L125" s="81">
        <f>E.1_a!L228</f>
        <v>0</v>
      </c>
      <c r="M125" s="83" t="str">
        <f t="shared" si="101"/>
        <v/>
      </c>
      <c r="N125" s="81">
        <f>E.1_a!N228</f>
        <v>0</v>
      </c>
      <c r="O125" s="83" t="str">
        <f t="shared" si="102"/>
        <v/>
      </c>
      <c r="P125" s="81">
        <f>E.1_a!P228</f>
        <v>0</v>
      </c>
      <c r="Q125" s="83" t="str">
        <f t="shared" si="103"/>
        <v/>
      </c>
      <c r="R125" s="81">
        <f>E.1_a!R228</f>
        <v>0</v>
      </c>
      <c r="S125" s="83" t="str">
        <f t="shared" si="104"/>
        <v/>
      </c>
      <c r="T125" s="81">
        <f>E.1_a!T228</f>
        <v>0</v>
      </c>
      <c r="U125" s="83" t="str">
        <f t="shared" si="105"/>
        <v/>
      </c>
      <c r="V125" s="81">
        <f>E.1_a!V228</f>
        <v>0</v>
      </c>
      <c r="W125" s="83" t="str">
        <f t="shared" si="106"/>
        <v/>
      </c>
      <c r="X125" s="81">
        <f>E.1_a!X228</f>
        <v>0</v>
      </c>
      <c r="Y125" s="83" t="str">
        <f t="shared" si="107"/>
        <v/>
      </c>
      <c r="Z125" s="81">
        <f>E.1_a!Z228</f>
        <v>0</v>
      </c>
      <c r="AA125" s="83" t="str">
        <f t="shared" si="108"/>
        <v/>
      </c>
      <c r="AB125" s="81">
        <f>E.1_a!AC228</f>
        <v>0</v>
      </c>
      <c r="AC125" s="83" t="str">
        <f t="shared" si="109"/>
        <v/>
      </c>
      <c r="AD125" s="81">
        <f>E.1_a!AD228</f>
        <v>0</v>
      </c>
      <c r="AE125" s="83" t="str">
        <f t="shared" si="110"/>
        <v/>
      </c>
    </row>
    <row r="126" spans="1:31" ht="16.5" x14ac:dyDescent="0.3">
      <c r="A126" s="55"/>
      <c r="B126" s="56" t="s">
        <v>124</v>
      </c>
      <c r="C126" s="80">
        <f>E.1_a!A240</f>
        <v>0</v>
      </c>
      <c r="D126" s="81">
        <f>E.1_a!D240</f>
        <v>0</v>
      </c>
      <c r="E126" s="82" t="str">
        <f t="shared" si="111"/>
        <v/>
      </c>
      <c r="F126" s="81">
        <f>E.1_a!F240</f>
        <v>0</v>
      </c>
      <c r="G126" s="83" t="str">
        <f t="shared" si="98"/>
        <v/>
      </c>
      <c r="H126" s="81">
        <f>E.1_a!H240</f>
        <v>0</v>
      </c>
      <c r="I126" s="83" t="str">
        <f t="shared" si="99"/>
        <v/>
      </c>
      <c r="J126" s="81">
        <f>E.1_a!J240</f>
        <v>0</v>
      </c>
      <c r="K126" s="83" t="str">
        <f t="shared" si="100"/>
        <v/>
      </c>
      <c r="L126" s="81">
        <f>E.1_a!L240</f>
        <v>0</v>
      </c>
      <c r="M126" s="83" t="str">
        <f t="shared" si="101"/>
        <v/>
      </c>
      <c r="N126" s="81">
        <f>E.1_a!N240</f>
        <v>0</v>
      </c>
      <c r="O126" s="83" t="str">
        <f t="shared" si="102"/>
        <v/>
      </c>
      <c r="P126" s="81">
        <f>E.1_a!P240</f>
        <v>0</v>
      </c>
      <c r="Q126" s="83" t="str">
        <f t="shared" si="103"/>
        <v/>
      </c>
      <c r="R126" s="81">
        <f>E.1_a!R240</f>
        <v>0</v>
      </c>
      <c r="S126" s="83" t="str">
        <f t="shared" si="104"/>
        <v/>
      </c>
      <c r="T126" s="81">
        <f>E.1_a!T240</f>
        <v>0</v>
      </c>
      <c r="U126" s="83" t="str">
        <f t="shared" si="105"/>
        <v/>
      </c>
      <c r="V126" s="81">
        <f>E.1_a!V240</f>
        <v>0</v>
      </c>
      <c r="W126" s="83" t="str">
        <f t="shared" si="106"/>
        <v/>
      </c>
      <c r="X126" s="81">
        <f>E.1_a!X240</f>
        <v>0</v>
      </c>
      <c r="Y126" s="83" t="str">
        <f t="shared" si="107"/>
        <v/>
      </c>
      <c r="Z126" s="81">
        <f>E.1_a!Z240</f>
        <v>0</v>
      </c>
      <c r="AA126" s="83" t="str">
        <f t="shared" si="108"/>
        <v/>
      </c>
      <c r="AB126" s="81">
        <f>E.1_a!AC240</f>
        <v>0</v>
      </c>
      <c r="AC126" s="83" t="str">
        <f t="shared" si="109"/>
        <v/>
      </c>
      <c r="AD126" s="81">
        <f>E.1_a!AD240</f>
        <v>0</v>
      </c>
      <c r="AE126" s="83" t="str">
        <f t="shared" si="110"/>
        <v/>
      </c>
    </row>
    <row r="128" spans="1:31" ht="17.25" thickBot="1" x14ac:dyDescent="0.3">
      <c r="A128" s="259" t="s">
        <v>143</v>
      </c>
      <c r="B128" s="259"/>
      <c r="C128" s="259"/>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1:31" ht="16.5" x14ac:dyDescent="0.25">
      <c r="A129" s="222" t="s">
        <v>115</v>
      </c>
      <c r="B129" s="222"/>
      <c r="C129" s="266" t="s">
        <v>131</v>
      </c>
      <c r="D129" s="224" t="s">
        <v>106</v>
      </c>
      <c r="E129" s="224"/>
      <c r="F129" s="224"/>
      <c r="G129" s="224"/>
      <c r="H129" s="224"/>
      <c r="I129" s="224"/>
      <c r="J129" s="224"/>
      <c r="K129" s="224"/>
      <c r="L129" s="225" t="s">
        <v>107</v>
      </c>
      <c r="M129" s="225"/>
      <c r="N129" s="225"/>
      <c r="O129" s="225"/>
      <c r="P129" s="225"/>
      <c r="Q129" s="225"/>
      <c r="R129" s="225"/>
      <c r="S129" s="225"/>
      <c r="T129" s="226" t="s">
        <v>108</v>
      </c>
      <c r="U129" s="226"/>
      <c r="V129" s="226"/>
      <c r="W129" s="226"/>
      <c r="X129" s="226"/>
      <c r="Y129" s="226"/>
      <c r="Z129" s="226"/>
      <c r="AA129" s="226"/>
      <c r="AB129" s="255" t="s">
        <v>132</v>
      </c>
      <c r="AC129" s="256"/>
      <c r="AD129" s="249" t="s">
        <v>146</v>
      </c>
      <c r="AE129" s="250"/>
    </row>
    <row r="130" spans="1:31" ht="33.75" customHeight="1" thickBot="1" x14ac:dyDescent="0.3">
      <c r="A130" s="265"/>
      <c r="B130" s="265"/>
      <c r="C130" s="267"/>
      <c r="D130" s="227" t="s">
        <v>112</v>
      </c>
      <c r="E130" s="227"/>
      <c r="F130" s="227" t="s">
        <v>111</v>
      </c>
      <c r="G130" s="227"/>
      <c r="H130" s="227" t="s">
        <v>110</v>
      </c>
      <c r="I130" s="227"/>
      <c r="J130" s="227" t="s">
        <v>109</v>
      </c>
      <c r="K130" s="227"/>
      <c r="L130" s="220" t="s">
        <v>112</v>
      </c>
      <c r="M130" s="220"/>
      <c r="N130" s="220" t="s">
        <v>111</v>
      </c>
      <c r="O130" s="220"/>
      <c r="P130" s="220" t="s">
        <v>110</v>
      </c>
      <c r="Q130" s="220"/>
      <c r="R130" s="220" t="s">
        <v>109</v>
      </c>
      <c r="S130" s="220"/>
      <c r="T130" s="228" t="s">
        <v>112</v>
      </c>
      <c r="U130" s="228"/>
      <c r="V130" s="228" t="s">
        <v>111</v>
      </c>
      <c r="W130" s="228"/>
      <c r="X130" s="228" t="s">
        <v>110</v>
      </c>
      <c r="Y130" s="228"/>
      <c r="Z130" s="228" t="s">
        <v>109</v>
      </c>
      <c r="AA130" s="228"/>
      <c r="AB130" s="257"/>
      <c r="AC130" s="258"/>
      <c r="AD130" s="251"/>
      <c r="AE130" s="252"/>
    </row>
    <row r="131" spans="1:31" ht="16.5" thickTop="1" thickBot="1" x14ac:dyDescent="0.3">
      <c r="A131" s="223"/>
      <c r="B131" s="223"/>
      <c r="C131" s="268"/>
      <c r="D131" s="11" t="s">
        <v>1</v>
      </c>
      <c r="E131" s="11" t="s">
        <v>0</v>
      </c>
      <c r="F131" s="11" t="s">
        <v>1</v>
      </c>
      <c r="G131" s="11" t="s">
        <v>0</v>
      </c>
      <c r="H131" s="11" t="s">
        <v>1</v>
      </c>
      <c r="I131" s="11" t="s">
        <v>0</v>
      </c>
      <c r="J131" s="11" t="s">
        <v>1</v>
      </c>
      <c r="K131" s="11" t="s">
        <v>0</v>
      </c>
      <c r="L131" s="13" t="s">
        <v>1</v>
      </c>
      <c r="M131" s="13" t="s">
        <v>0</v>
      </c>
      <c r="N131" s="13" t="s">
        <v>1</v>
      </c>
      <c r="O131" s="13" t="s">
        <v>0</v>
      </c>
      <c r="P131" s="13" t="s">
        <v>1</v>
      </c>
      <c r="Q131" s="13" t="s">
        <v>0</v>
      </c>
      <c r="R131" s="13" t="s">
        <v>1</v>
      </c>
      <c r="S131" s="13" t="s">
        <v>0</v>
      </c>
      <c r="T131" s="15" t="s">
        <v>1</v>
      </c>
      <c r="U131" s="15" t="s">
        <v>0</v>
      </c>
      <c r="V131" s="15" t="s">
        <v>1</v>
      </c>
      <c r="W131" s="15" t="s">
        <v>0</v>
      </c>
      <c r="X131" s="15" t="s">
        <v>1</v>
      </c>
      <c r="Y131" s="15" t="s">
        <v>0</v>
      </c>
      <c r="Z131" s="15" t="s">
        <v>1</v>
      </c>
      <c r="AA131" s="15" t="s">
        <v>0</v>
      </c>
      <c r="AB131" s="67" t="s">
        <v>1</v>
      </c>
      <c r="AC131" s="67" t="s">
        <v>0</v>
      </c>
      <c r="AD131" s="68" t="s">
        <v>1</v>
      </c>
      <c r="AE131" s="68" t="s">
        <v>0</v>
      </c>
    </row>
    <row r="132" spans="1:31" ht="17.25" thickTop="1" x14ac:dyDescent="0.3">
      <c r="A132" s="269" t="s">
        <v>27</v>
      </c>
      <c r="B132" s="269"/>
      <c r="C132" s="69">
        <f>SUM(C133:C135)</f>
        <v>0</v>
      </c>
      <c r="D132" s="70">
        <f>SUM(D133:D135)</f>
        <v>0</v>
      </c>
      <c r="E132" s="71" t="str">
        <f>IF(OR(C132="",C132=0),"",IF(D132="",0,D132/C132))</f>
        <v/>
      </c>
      <c r="F132" s="70">
        <f>SUM(F133:F135)</f>
        <v>0</v>
      </c>
      <c r="G132" s="72" t="str">
        <f>IF(OR(C132="",C132=0),"",IF(F132="",0,F132/C132))</f>
        <v/>
      </c>
      <c r="H132" s="70">
        <f>SUM(H133:H135)</f>
        <v>0</v>
      </c>
      <c r="I132" s="72" t="str">
        <f>IF(OR(C132="",C132=0),"",IF(H132="",0,H132/C132))</f>
        <v/>
      </c>
      <c r="J132" s="70">
        <f>SUM(J133:J135)</f>
        <v>0</v>
      </c>
      <c r="K132" s="72" t="str">
        <f>IF(OR(C132="",C132=0),"",IF(J132="",0,J132/C132))</f>
        <v/>
      </c>
      <c r="L132" s="73">
        <f>SUM(L133:L135)</f>
        <v>0</v>
      </c>
      <c r="M132" s="74" t="str">
        <f>IF(OR(C132="",C132=0),"",IF(L132="",0,L132/C132))</f>
        <v/>
      </c>
      <c r="N132" s="73">
        <f>SUM(N133:N135)</f>
        <v>0</v>
      </c>
      <c r="O132" s="74" t="str">
        <f>IF(OR(C132="",C132=0),"",IF(N132="",0,N132/C132))</f>
        <v/>
      </c>
      <c r="P132" s="73">
        <f>SUM(P133:P135)</f>
        <v>0</v>
      </c>
      <c r="Q132" s="74" t="str">
        <f>IF(OR(C132="",C132=0),"",IF(P132="",0,P132/C132))</f>
        <v/>
      </c>
      <c r="R132" s="73">
        <f>SUM(R133:R135)</f>
        <v>0</v>
      </c>
      <c r="S132" s="74" t="str">
        <f>IF(OR(C132="",C132=0),"",IF(R132="",0,R132/C132))</f>
        <v/>
      </c>
      <c r="T132" s="75">
        <f>SUM(T133:T135)</f>
        <v>0</v>
      </c>
      <c r="U132" s="76" t="str">
        <f>IF(OR(C132="",C132=0),"",IF(T132="",0,T132/C132))</f>
        <v/>
      </c>
      <c r="V132" s="75">
        <f>SUM(V133:V135)</f>
        <v>0</v>
      </c>
      <c r="W132" s="76" t="str">
        <f>IF(OR(C132="",C132=0),"",IF(V132="",0,V132/C132))</f>
        <v/>
      </c>
      <c r="X132" s="75">
        <f>SUM(X133:X135)</f>
        <v>0</v>
      </c>
      <c r="Y132" s="76" t="str">
        <f>IF(OR(C132="",C132=0),"",IF(X132="",0,X132/C132))</f>
        <v/>
      </c>
      <c r="Z132" s="75">
        <f>SUM(Z133:Z135)</f>
        <v>0</v>
      </c>
      <c r="AA132" s="76" t="str">
        <f>IF(OR(C132="",C132=0),"",IF(Z132="",0,Z132/C132))</f>
        <v/>
      </c>
      <c r="AB132" s="69">
        <f>SUM(AB133:AB135)</f>
        <v>0</v>
      </c>
      <c r="AC132" s="77" t="str">
        <f>IF(OR(C132="",C132=0),"",IF(AB132="",0,AB132/C132))</f>
        <v/>
      </c>
      <c r="AD132" s="78">
        <f>SUM(AD133:AD135)</f>
        <v>0</v>
      </c>
      <c r="AE132" s="79" t="str">
        <f>IF(OR(C132="",C132=0),"",IF(AD132="",0,AD132/C132))</f>
        <v/>
      </c>
    </row>
    <row r="133" spans="1:31" ht="16.5" x14ac:dyDescent="0.3">
      <c r="A133" s="55"/>
      <c r="B133" s="56" t="s">
        <v>114</v>
      </c>
      <c r="C133" s="80"/>
      <c r="D133" s="81">
        <f>E.1_a!D148</f>
        <v>0</v>
      </c>
      <c r="E133" s="82" t="str">
        <f>IF(OR(C133="",C133=0),"",IF(D133="",0,D133/C133))</f>
        <v/>
      </c>
      <c r="F133" s="81">
        <f>E.1_a!F148</f>
        <v>0</v>
      </c>
      <c r="G133" s="83" t="str">
        <f t="shared" ref="G133:G135" si="112">IF(OR(C133="",C133=0),"",IF(F133="",0,F133/C133))</f>
        <v/>
      </c>
      <c r="H133" s="81">
        <f>E.1_a!H148</f>
        <v>0</v>
      </c>
      <c r="I133" s="83" t="str">
        <f t="shared" ref="I133:I135" si="113">IF(OR(C133="",C133=0),"",IF(H133="",0,H133/C133))</f>
        <v/>
      </c>
      <c r="J133" s="81">
        <f>E.1_a!J148</f>
        <v>0</v>
      </c>
      <c r="K133" s="83" t="str">
        <f t="shared" ref="K133:K135" si="114">IF(OR(C133="",C133=0),"",IF(J133="",0,J133/C133))</f>
        <v/>
      </c>
      <c r="L133" s="81">
        <f>E.1_a!L148</f>
        <v>0</v>
      </c>
      <c r="M133" s="83" t="str">
        <f t="shared" ref="M133:M135" si="115">IF(OR(C133="",C133=0),"",IF(L133="",0,L133/C133))</f>
        <v/>
      </c>
      <c r="N133" s="81">
        <f>E.1_a!N148</f>
        <v>0</v>
      </c>
      <c r="O133" s="83" t="str">
        <f t="shared" ref="O133:O135" si="116">IF(OR(C133="",C133=0),"",IF(N133="",0,N133/C133))</f>
        <v/>
      </c>
      <c r="P133" s="81">
        <f>E.1_a!P148</f>
        <v>0</v>
      </c>
      <c r="Q133" s="83" t="str">
        <f t="shared" ref="Q133:Q135" si="117">IF(OR(C133="",C133=0),"",IF(P133="",0,P133/C133))</f>
        <v/>
      </c>
      <c r="R133" s="81">
        <f>E.1_a!R148</f>
        <v>0</v>
      </c>
      <c r="S133" s="83" t="str">
        <f t="shared" ref="S133:S135" si="118">IF(OR(C133="",C133=0),"",IF(R133="",0,R133/C133))</f>
        <v/>
      </c>
      <c r="T133" s="81">
        <f>E.1_a!T148</f>
        <v>0</v>
      </c>
      <c r="U133" s="83" t="str">
        <f t="shared" ref="U133:U135" si="119">IF(OR(C133="",C133=0),"",IF(T133="",0,T133/C133))</f>
        <v/>
      </c>
      <c r="V133" s="81">
        <f>E.1_a!V148</f>
        <v>0</v>
      </c>
      <c r="W133" s="83" t="str">
        <f t="shared" ref="W133:W135" si="120">IF(OR(C133="",C133=0),"",IF(V133="",0,V133/C133))</f>
        <v/>
      </c>
      <c r="X133" s="81">
        <f>E.1_a!X148</f>
        <v>0</v>
      </c>
      <c r="Y133" s="83" t="str">
        <f t="shared" ref="Y133:Y135" si="121">IF(OR(C133="",C133=0),"",IF(X133="",0,X133/C133))</f>
        <v/>
      </c>
      <c r="Z133" s="81">
        <f>E.1_a!Z148</f>
        <v>0</v>
      </c>
      <c r="AA133" s="83" t="str">
        <f t="shared" ref="AA133:AA135" si="122">IF(OR(C133="",C133=0),"",IF(Z133="",0,Z133/C133))</f>
        <v/>
      </c>
      <c r="AB133" s="81">
        <f>E.1_a!AB148</f>
        <v>0</v>
      </c>
      <c r="AC133" s="83" t="str">
        <f t="shared" ref="AC133:AC135" si="123">IF(OR(C133="",C133=0),"",IF(AB133="",0,AB133/C133))</f>
        <v/>
      </c>
      <c r="AD133" s="81">
        <f>E.1_a!AD148</f>
        <v>0</v>
      </c>
      <c r="AE133" s="83" t="str">
        <f t="shared" ref="AE133:AE135" si="124">IF(OR(C133="",C133=0),"",IF(AD133="",0,AD133/C133))</f>
        <v/>
      </c>
    </row>
    <row r="134" spans="1:31" ht="16.5" x14ac:dyDescent="0.3">
      <c r="A134" s="55"/>
      <c r="B134" s="56" t="s">
        <v>116</v>
      </c>
      <c r="C134" s="80"/>
      <c r="D134" s="81">
        <f>E.1_a!D160</f>
        <v>0</v>
      </c>
      <c r="E134" s="82" t="str">
        <f t="shared" ref="E134:E135" si="125">IF(OR(C134="",C134=0),"",IF(D134="",0,D134/C134))</f>
        <v/>
      </c>
      <c r="F134" s="81">
        <f>E.1_a!F160</f>
        <v>0</v>
      </c>
      <c r="G134" s="83" t="str">
        <f t="shared" si="112"/>
        <v/>
      </c>
      <c r="H134" s="81">
        <f>E.1_a!H160</f>
        <v>0</v>
      </c>
      <c r="I134" s="83" t="str">
        <f t="shared" si="113"/>
        <v/>
      </c>
      <c r="J134" s="81">
        <f>E.1_a!J160</f>
        <v>0</v>
      </c>
      <c r="K134" s="83" t="str">
        <f t="shared" si="114"/>
        <v/>
      </c>
      <c r="L134" s="81">
        <f>E.1_a!L160</f>
        <v>0</v>
      </c>
      <c r="M134" s="83" t="str">
        <f t="shared" si="115"/>
        <v/>
      </c>
      <c r="N134" s="81">
        <f>E.1_a!N160</f>
        <v>0</v>
      </c>
      <c r="O134" s="83" t="str">
        <f t="shared" si="116"/>
        <v/>
      </c>
      <c r="P134" s="81">
        <f>E.1_a!P160</f>
        <v>0</v>
      </c>
      <c r="Q134" s="83" t="str">
        <f t="shared" si="117"/>
        <v/>
      </c>
      <c r="R134" s="81">
        <f>E.1_a!R160</f>
        <v>0</v>
      </c>
      <c r="S134" s="83" t="str">
        <f t="shared" si="118"/>
        <v/>
      </c>
      <c r="T134" s="81">
        <f>E.1_a!T160</f>
        <v>0</v>
      </c>
      <c r="U134" s="83" t="str">
        <f t="shared" si="119"/>
        <v/>
      </c>
      <c r="V134" s="81">
        <f>E.1_a!V160</f>
        <v>0</v>
      </c>
      <c r="W134" s="83" t="str">
        <f t="shared" si="120"/>
        <v/>
      </c>
      <c r="X134" s="81">
        <f>E.1_a!X160</f>
        <v>0</v>
      </c>
      <c r="Y134" s="83" t="str">
        <f t="shared" si="121"/>
        <v/>
      </c>
      <c r="Z134" s="81">
        <f>E.1_a!Z160</f>
        <v>0</v>
      </c>
      <c r="AA134" s="83" t="str">
        <f t="shared" si="122"/>
        <v/>
      </c>
      <c r="AB134" s="81">
        <f>E.1_a!AB160</f>
        <v>0</v>
      </c>
      <c r="AC134" s="83" t="str">
        <f t="shared" si="123"/>
        <v/>
      </c>
      <c r="AD134" s="81">
        <f>E.1_a!AD160</f>
        <v>0</v>
      </c>
      <c r="AE134" s="83" t="str">
        <f t="shared" si="124"/>
        <v/>
      </c>
    </row>
    <row r="135" spans="1:31" ht="16.5" x14ac:dyDescent="0.3">
      <c r="A135" s="55"/>
      <c r="B135" s="56" t="s">
        <v>117</v>
      </c>
      <c r="C135" s="80"/>
      <c r="D135" s="81">
        <f>E.1_a!D172</f>
        <v>0</v>
      </c>
      <c r="E135" s="82" t="str">
        <f t="shared" si="125"/>
        <v/>
      </c>
      <c r="F135" s="81">
        <f>E.1_a!F172</f>
        <v>0</v>
      </c>
      <c r="G135" s="83" t="str">
        <f t="shared" si="112"/>
        <v/>
      </c>
      <c r="H135" s="81">
        <f>E.1_a!H172</f>
        <v>0</v>
      </c>
      <c r="I135" s="83" t="str">
        <f t="shared" si="113"/>
        <v/>
      </c>
      <c r="J135" s="81">
        <f>E.1_a!J172</f>
        <v>0</v>
      </c>
      <c r="K135" s="83" t="str">
        <f t="shared" si="114"/>
        <v/>
      </c>
      <c r="L135" s="81">
        <f>E.1_a!L172</f>
        <v>0</v>
      </c>
      <c r="M135" s="83" t="str">
        <f t="shared" si="115"/>
        <v/>
      </c>
      <c r="N135" s="81">
        <f>E.1_a!N172</f>
        <v>0</v>
      </c>
      <c r="O135" s="83" t="str">
        <f t="shared" si="116"/>
        <v/>
      </c>
      <c r="P135" s="81">
        <f>E.1_a!P172</f>
        <v>0</v>
      </c>
      <c r="Q135" s="83" t="str">
        <f t="shared" si="117"/>
        <v/>
      </c>
      <c r="R135" s="81">
        <f>E.1_a!R172</f>
        <v>0</v>
      </c>
      <c r="S135" s="83" t="str">
        <f t="shared" si="118"/>
        <v/>
      </c>
      <c r="T135" s="81">
        <f>E.1_a!T172</f>
        <v>0</v>
      </c>
      <c r="U135" s="83" t="str">
        <f t="shared" si="119"/>
        <v/>
      </c>
      <c r="V135" s="81">
        <f>E.1_a!V172</f>
        <v>0</v>
      </c>
      <c r="W135" s="83" t="str">
        <f t="shared" si="120"/>
        <v/>
      </c>
      <c r="X135" s="81">
        <f>E.1_a!X172</f>
        <v>0</v>
      </c>
      <c r="Y135" s="83" t="str">
        <f t="shared" si="121"/>
        <v/>
      </c>
      <c r="Z135" s="81">
        <f>E.1_a!Z172</f>
        <v>0</v>
      </c>
      <c r="AA135" s="83" t="str">
        <f t="shared" si="122"/>
        <v/>
      </c>
      <c r="AB135" s="81">
        <f>E.1_a!AB172</f>
        <v>0</v>
      </c>
      <c r="AC135" s="83" t="str">
        <f t="shared" si="123"/>
        <v/>
      </c>
      <c r="AD135" s="81">
        <f>E.1_a!AD172</f>
        <v>0</v>
      </c>
      <c r="AE135" s="83" t="str">
        <f t="shared" si="124"/>
        <v/>
      </c>
    </row>
  </sheetData>
  <mergeCells count="191">
    <mergeCell ref="T130:U130"/>
    <mergeCell ref="V130:W130"/>
    <mergeCell ref="X130:Y130"/>
    <mergeCell ref="Z130:AA130"/>
    <mergeCell ref="A132:B132"/>
    <mergeCell ref="T129:AA129"/>
    <mergeCell ref="AB129:AC130"/>
    <mergeCell ref="AD129:AE130"/>
    <mergeCell ref="D130:E130"/>
    <mergeCell ref="F130:G130"/>
    <mergeCell ref="H130:I130"/>
    <mergeCell ref="J130:K130"/>
    <mergeCell ref="L130:M130"/>
    <mergeCell ref="N130:O130"/>
    <mergeCell ref="P130:Q130"/>
    <mergeCell ref="A116:B116"/>
    <mergeCell ref="A128:C128"/>
    <mergeCell ref="A129:B131"/>
    <mergeCell ref="C129:C131"/>
    <mergeCell ref="D129:K129"/>
    <mergeCell ref="L129:S129"/>
    <mergeCell ref="R130:S130"/>
    <mergeCell ref="AD100:AE101"/>
    <mergeCell ref="A103:B103"/>
    <mergeCell ref="A112:C112"/>
    <mergeCell ref="A113:B115"/>
    <mergeCell ref="C113:C115"/>
    <mergeCell ref="D113:K113"/>
    <mergeCell ref="L113:S113"/>
    <mergeCell ref="T113:AA113"/>
    <mergeCell ref="AB113:AC114"/>
    <mergeCell ref="AD113:AE114"/>
    <mergeCell ref="P114:Q114"/>
    <mergeCell ref="R114:S114"/>
    <mergeCell ref="T114:U114"/>
    <mergeCell ref="V114:W114"/>
    <mergeCell ref="X114:Y114"/>
    <mergeCell ref="Z114:AA114"/>
    <mergeCell ref="D114:E114"/>
    <mergeCell ref="AB83:AC84"/>
    <mergeCell ref="AD83:AE84"/>
    <mergeCell ref="A86:B86"/>
    <mergeCell ref="A99:C99"/>
    <mergeCell ref="A100:B102"/>
    <mergeCell ref="C100:C102"/>
    <mergeCell ref="D100:K100"/>
    <mergeCell ref="L100:S100"/>
    <mergeCell ref="T100:AA100"/>
    <mergeCell ref="AB100:AC101"/>
    <mergeCell ref="X101:Y101"/>
    <mergeCell ref="Z101:AA101"/>
    <mergeCell ref="D101:E101"/>
    <mergeCell ref="H84:I84"/>
    <mergeCell ref="J84:K84"/>
    <mergeCell ref="L84:M84"/>
    <mergeCell ref="N84:O84"/>
    <mergeCell ref="T83:AA83"/>
    <mergeCell ref="A70:B70"/>
    <mergeCell ref="A82:C82"/>
    <mergeCell ref="A83:B85"/>
    <mergeCell ref="C83:C85"/>
    <mergeCell ref="D83:K83"/>
    <mergeCell ref="L83:S83"/>
    <mergeCell ref="AD53:AE54"/>
    <mergeCell ref="A56:B56"/>
    <mergeCell ref="A66:C66"/>
    <mergeCell ref="A67:B69"/>
    <mergeCell ref="C67:C69"/>
    <mergeCell ref="D67:K67"/>
    <mergeCell ref="L67:S67"/>
    <mergeCell ref="T67:AA67"/>
    <mergeCell ref="AB67:AC68"/>
    <mergeCell ref="AD67:AE68"/>
    <mergeCell ref="P84:Q84"/>
    <mergeCell ref="R84:S84"/>
    <mergeCell ref="T84:U84"/>
    <mergeCell ref="V84:W84"/>
    <mergeCell ref="X84:Y84"/>
    <mergeCell ref="Z84:AA84"/>
    <mergeCell ref="D84:E84"/>
    <mergeCell ref="F84:G84"/>
    <mergeCell ref="A52:C52"/>
    <mergeCell ref="A53:B55"/>
    <mergeCell ref="C53:C55"/>
    <mergeCell ref="D53:K53"/>
    <mergeCell ref="L53:S53"/>
    <mergeCell ref="T53:AA53"/>
    <mergeCell ref="AB53:AC54"/>
    <mergeCell ref="P54:Q54"/>
    <mergeCell ref="R54:S54"/>
    <mergeCell ref="T54:U54"/>
    <mergeCell ref="V54:W54"/>
    <mergeCell ref="X54:Y54"/>
    <mergeCell ref="Z54:AA54"/>
    <mergeCell ref="D54:E54"/>
    <mergeCell ref="F54:G54"/>
    <mergeCell ref="H54:I54"/>
    <mergeCell ref="J54:K54"/>
    <mergeCell ref="L54:M54"/>
    <mergeCell ref="N54:O54"/>
    <mergeCell ref="P38:Q38"/>
    <mergeCell ref="R38:S38"/>
    <mergeCell ref="T38:U38"/>
    <mergeCell ref="V38:W38"/>
    <mergeCell ref="X38:Y38"/>
    <mergeCell ref="Z38:AA38"/>
    <mergeCell ref="AB37:AC38"/>
    <mergeCell ref="AD37:AE38"/>
    <mergeCell ref="A40:B40"/>
    <mergeCell ref="D38:E38"/>
    <mergeCell ref="F38:G38"/>
    <mergeCell ref="D37:K37"/>
    <mergeCell ref="L37:S37"/>
    <mergeCell ref="AD4:AE5"/>
    <mergeCell ref="A20:C20"/>
    <mergeCell ref="A21:B23"/>
    <mergeCell ref="C21:C23"/>
    <mergeCell ref="D21:K21"/>
    <mergeCell ref="L21:S21"/>
    <mergeCell ref="T21:AA21"/>
    <mergeCell ref="AB21:AC22"/>
    <mergeCell ref="AD21:AE22"/>
    <mergeCell ref="X5:Y5"/>
    <mergeCell ref="Z5:AA5"/>
    <mergeCell ref="A7:B7"/>
    <mergeCell ref="AB4:AC5"/>
    <mergeCell ref="L5:M5"/>
    <mergeCell ref="N5:O5"/>
    <mergeCell ref="P5:Q5"/>
    <mergeCell ref="R5:S5"/>
    <mergeCell ref="T5:U5"/>
    <mergeCell ref="V5:W5"/>
    <mergeCell ref="A4:B6"/>
    <mergeCell ref="C4:C6"/>
    <mergeCell ref="D4:K4"/>
    <mergeCell ref="L4:S4"/>
    <mergeCell ref="T4:AA4"/>
    <mergeCell ref="D5:E5"/>
    <mergeCell ref="F5:G5"/>
    <mergeCell ref="H5:I5"/>
    <mergeCell ref="J5:K5"/>
    <mergeCell ref="F114:G114"/>
    <mergeCell ref="H114:I114"/>
    <mergeCell ref="J114:K114"/>
    <mergeCell ref="L114:M114"/>
    <mergeCell ref="N114:O114"/>
    <mergeCell ref="P101:Q101"/>
    <mergeCell ref="R101:S101"/>
    <mergeCell ref="T101:U101"/>
    <mergeCell ref="V101:W101"/>
    <mergeCell ref="F101:G101"/>
    <mergeCell ref="H101:I101"/>
    <mergeCell ref="J101:K101"/>
    <mergeCell ref="L101:M101"/>
    <mergeCell ref="N101:O101"/>
    <mergeCell ref="P68:Q68"/>
    <mergeCell ref="R68:S68"/>
    <mergeCell ref="T68:U68"/>
    <mergeCell ref="V68:W68"/>
    <mergeCell ref="X68:Y68"/>
    <mergeCell ref="Z68:AA68"/>
    <mergeCell ref="D68:E68"/>
    <mergeCell ref="F68:G68"/>
    <mergeCell ref="H68:I68"/>
    <mergeCell ref="J68:K68"/>
    <mergeCell ref="L68:M68"/>
    <mergeCell ref="N68:O68"/>
    <mergeCell ref="D22:E22"/>
    <mergeCell ref="F22:G22"/>
    <mergeCell ref="H22:I22"/>
    <mergeCell ref="J22:K22"/>
    <mergeCell ref="L22:M22"/>
    <mergeCell ref="N22:O22"/>
    <mergeCell ref="A1:AA1"/>
    <mergeCell ref="H38:I38"/>
    <mergeCell ref="J38:K38"/>
    <mergeCell ref="L38:M38"/>
    <mergeCell ref="N38:O38"/>
    <mergeCell ref="T37:AA37"/>
    <mergeCell ref="P22:Q22"/>
    <mergeCell ref="R22:S22"/>
    <mergeCell ref="T22:U22"/>
    <mergeCell ref="V22:W22"/>
    <mergeCell ref="X22:Y22"/>
    <mergeCell ref="Z22:AA22"/>
    <mergeCell ref="A2:AA2"/>
    <mergeCell ref="A3:C3"/>
    <mergeCell ref="A24:B24"/>
    <mergeCell ref="A36:C36"/>
    <mergeCell ref="A37:B39"/>
    <mergeCell ref="C37:C39"/>
  </mergeCells>
  <conditionalFormatting sqref="C8:AA17 C57:AB64 AD57:AD64 C104:AB110 AD104:AD110">
    <cfRule type="cellIs" dxfId="44" priority="28" operator="equal">
      <formula>0</formula>
    </cfRule>
  </conditionalFormatting>
  <conditionalFormatting sqref="AB8:AB17">
    <cfRule type="cellIs" dxfId="43" priority="27" operator="equal">
      <formula>0</formula>
    </cfRule>
  </conditionalFormatting>
  <conditionalFormatting sqref="AD133:AD135">
    <cfRule type="cellIs" dxfId="42" priority="1" operator="equal">
      <formula>0</formula>
    </cfRule>
  </conditionalFormatting>
  <conditionalFormatting sqref="AD8:AD17">
    <cfRule type="cellIs" dxfId="41" priority="25" operator="equal">
      <formula>0</formula>
    </cfRule>
  </conditionalFormatting>
  <conditionalFormatting sqref="C25:AA34">
    <cfRule type="cellIs" dxfId="40" priority="24" operator="equal">
      <formula>0</formula>
    </cfRule>
  </conditionalFormatting>
  <conditionalFormatting sqref="AB25:AB34">
    <cfRule type="cellIs" dxfId="39" priority="23" operator="equal">
      <formula>0</formula>
    </cfRule>
  </conditionalFormatting>
  <conditionalFormatting sqref="AD25:AD34">
    <cfRule type="cellIs" dxfId="38" priority="22" operator="equal">
      <formula>0</formula>
    </cfRule>
  </conditionalFormatting>
  <conditionalFormatting sqref="C41:AA50">
    <cfRule type="cellIs" dxfId="37" priority="21" operator="equal">
      <formula>0</formula>
    </cfRule>
  </conditionalFormatting>
  <conditionalFormatting sqref="AB41:AB50">
    <cfRule type="cellIs" dxfId="36" priority="20" operator="equal">
      <formula>0</formula>
    </cfRule>
  </conditionalFormatting>
  <conditionalFormatting sqref="AD41:AD50">
    <cfRule type="cellIs" dxfId="35" priority="19" operator="equal">
      <formula>0</formula>
    </cfRule>
  </conditionalFormatting>
  <conditionalFormatting sqref="C71:AA80">
    <cfRule type="cellIs" dxfId="34" priority="15" operator="equal">
      <formula>0</formula>
    </cfRule>
  </conditionalFormatting>
  <conditionalFormatting sqref="AB71:AB80">
    <cfRule type="cellIs" dxfId="33" priority="14" operator="equal">
      <formula>0</formula>
    </cfRule>
  </conditionalFormatting>
  <conditionalFormatting sqref="AD71:AD80">
    <cfRule type="cellIs" dxfId="32" priority="13" operator="equal">
      <formula>0</formula>
    </cfRule>
  </conditionalFormatting>
  <conditionalFormatting sqref="C87:AA96">
    <cfRule type="cellIs" dxfId="31" priority="12" operator="equal">
      <formula>0</formula>
    </cfRule>
  </conditionalFormatting>
  <conditionalFormatting sqref="AB87:AB96">
    <cfRule type="cellIs" dxfId="30" priority="11" operator="equal">
      <formula>0</formula>
    </cfRule>
  </conditionalFormatting>
  <conditionalFormatting sqref="AD87:AD96">
    <cfRule type="cellIs" dxfId="29" priority="10" operator="equal">
      <formula>0</formula>
    </cfRule>
  </conditionalFormatting>
  <conditionalFormatting sqref="C117:AA126">
    <cfRule type="cellIs" dxfId="28" priority="6" operator="equal">
      <formula>0</formula>
    </cfRule>
  </conditionalFormatting>
  <conditionalFormatting sqref="AB117:AB126">
    <cfRule type="cellIs" dxfId="27" priority="5" operator="equal">
      <formula>0</formula>
    </cfRule>
  </conditionalFormatting>
  <conditionalFormatting sqref="AD117:AD126">
    <cfRule type="cellIs" dxfId="26" priority="4" operator="equal">
      <formula>0</formula>
    </cfRule>
  </conditionalFormatting>
  <conditionalFormatting sqref="C133:AA135">
    <cfRule type="cellIs" dxfId="25" priority="3" operator="equal">
      <formula>0</formula>
    </cfRule>
  </conditionalFormatting>
  <conditionalFormatting sqref="AB133:AB135">
    <cfRule type="cellIs" dxfId="24" priority="2" operator="equal">
      <formula>0</formula>
    </cfRule>
  </conditionalFormatting>
  <pageMargins left="0.23" right="0.2" top="0.3" bottom="0.28000000000000003"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52"/>
  <sheetViews>
    <sheetView showGridLines="0" workbookViewId="0">
      <selection activeCell="A5" sqref="A5:B6"/>
    </sheetView>
  </sheetViews>
  <sheetFormatPr defaultRowHeight="15" x14ac:dyDescent="0.25"/>
  <cols>
    <col min="1" max="1" width="6.140625" customWidth="1"/>
    <col min="2" max="2" width="17.7109375" customWidth="1"/>
    <col min="3" max="22" width="6.7109375" customWidth="1"/>
  </cols>
  <sheetData>
    <row r="1" spans="1:22" ht="15.75" x14ac:dyDescent="0.25">
      <c r="A1" s="221" t="s">
        <v>28</v>
      </c>
      <c r="B1" s="221"/>
      <c r="C1" s="221"/>
      <c r="D1" s="221"/>
      <c r="E1" s="221"/>
      <c r="F1" s="221"/>
      <c r="G1" s="221"/>
      <c r="H1" s="221"/>
      <c r="I1" s="221"/>
      <c r="J1" s="221"/>
      <c r="K1" s="221"/>
      <c r="L1" s="221"/>
      <c r="M1" s="221"/>
      <c r="N1" s="221"/>
      <c r="O1" s="221"/>
      <c r="P1" s="221"/>
      <c r="Q1" s="221"/>
      <c r="R1" s="221"/>
      <c r="S1" s="221"/>
      <c r="T1" s="221"/>
    </row>
    <row r="3" spans="1:22" ht="17.25" thickBot="1" x14ac:dyDescent="0.3">
      <c r="A3" s="281" t="s">
        <v>149</v>
      </c>
      <c r="B3" s="281"/>
      <c r="C3" s="281"/>
      <c r="D3" s="281"/>
      <c r="E3" s="281"/>
      <c r="F3" s="281"/>
      <c r="G3" s="281"/>
      <c r="H3" s="281"/>
      <c r="I3" s="281"/>
      <c r="J3" s="281"/>
      <c r="K3" s="281"/>
      <c r="L3" s="281"/>
      <c r="M3" s="281"/>
      <c r="N3" s="281"/>
      <c r="O3" s="281"/>
      <c r="P3" s="281"/>
      <c r="Q3" s="281"/>
      <c r="R3" s="281"/>
      <c r="S3" s="281"/>
      <c r="T3" s="281"/>
      <c r="U3" s="281"/>
      <c r="V3" s="281"/>
    </row>
    <row r="4" spans="1:22" ht="45" customHeight="1" thickBot="1" x14ac:dyDescent="0.3">
      <c r="A4" s="270" t="s">
        <v>147</v>
      </c>
      <c r="B4" s="270"/>
      <c r="C4" s="270" t="s">
        <v>62</v>
      </c>
      <c r="D4" s="270"/>
      <c r="E4" s="270" t="s">
        <v>60</v>
      </c>
      <c r="F4" s="270"/>
      <c r="G4" s="270" t="s">
        <v>150</v>
      </c>
      <c r="H4" s="270"/>
      <c r="I4" s="270" t="s">
        <v>63</v>
      </c>
      <c r="J4" s="270"/>
      <c r="K4" s="270" t="s">
        <v>151</v>
      </c>
      <c r="L4" s="270"/>
      <c r="M4" s="270" t="s">
        <v>152</v>
      </c>
      <c r="N4" s="270"/>
      <c r="O4" s="270" t="s">
        <v>153</v>
      </c>
      <c r="P4" s="270"/>
      <c r="Q4" s="270" t="s">
        <v>154</v>
      </c>
      <c r="R4" s="270"/>
      <c r="S4" s="270" t="s">
        <v>155</v>
      </c>
      <c r="T4" s="270"/>
      <c r="U4" s="282" t="s">
        <v>148</v>
      </c>
      <c r="V4" s="283"/>
    </row>
    <row r="5" spans="1:22" ht="15.75" thickTop="1" x14ac:dyDescent="0.25">
      <c r="A5" s="271"/>
      <c r="B5" s="271"/>
      <c r="C5" s="232"/>
      <c r="D5" s="232"/>
      <c r="E5" s="232"/>
      <c r="F5" s="232"/>
      <c r="G5" s="232"/>
      <c r="H5" s="232"/>
      <c r="I5" s="232"/>
      <c r="J5" s="232"/>
      <c r="K5" s="232"/>
      <c r="L5" s="232"/>
      <c r="M5" s="232" t="s">
        <v>165</v>
      </c>
      <c r="N5" s="232"/>
      <c r="O5" s="232"/>
      <c r="P5" s="232"/>
      <c r="Q5" s="232"/>
      <c r="R5" s="232"/>
      <c r="S5" s="232"/>
      <c r="T5" s="232"/>
      <c r="U5" s="232">
        <v>1</v>
      </c>
      <c r="V5" s="232"/>
    </row>
    <row r="6" spans="1:22" x14ac:dyDescent="0.25">
      <c r="A6" s="271"/>
      <c r="B6" s="271"/>
      <c r="C6" s="229"/>
      <c r="D6" s="229"/>
      <c r="E6" s="229"/>
      <c r="F6" s="229"/>
      <c r="G6" s="229"/>
      <c r="H6" s="229"/>
      <c r="I6" s="229"/>
      <c r="J6" s="229"/>
      <c r="K6" s="229"/>
      <c r="L6" s="229"/>
      <c r="M6" s="229"/>
      <c r="N6" s="229"/>
      <c r="O6" s="229"/>
      <c r="P6" s="229"/>
      <c r="Q6" s="229"/>
      <c r="R6" s="229"/>
      <c r="S6" s="229"/>
      <c r="T6" s="229"/>
      <c r="U6" s="229"/>
      <c r="V6" s="229"/>
    </row>
    <row r="7" spans="1:22" x14ac:dyDescent="0.25">
      <c r="A7" s="271"/>
      <c r="B7" s="271"/>
      <c r="C7" s="229"/>
      <c r="D7" s="229"/>
      <c r="E7" s="229"/>
      <c r="F7" s="229"/>
      <c r="G7" s="229"/>
      <c r="H7" s="229"/>
      <c r="I7" s="229"/>
      <c r="J7" s="229"/>
      <c r="K7" s="229"/>
      <c r="L7" s="229"/>
      <c r="M7" s="229"/>
      <c r="N7" s="229"/>
      <c r="O7" s="229"/>
      <c r="P7" s="229"/>
      <c r="Q7" s="229"/>
      <c r="R7" s="229"/>
      <c r="S7" s="229"/>
      <c r="T7" s="229"/>
      <c r="U7" s="229"/>
      <c r="V7" s="229"/>
    </row>
    <row r="8" spans="1:22" x14ac:dyDescent="0.25">
      <c r="A8" s="271"/>
      <c r="B8" s="271"/>
      <c r="C8" s="229"/>
      <c r="D8" s="229"/>
      <c r="E8" s="229"/>
      <c r="F8" s="229"/>
      <c r="G8" s="229"/>
      <c r="H8" s="229"/>
      <c r="I8" s="229"/>
      <c r="J8" s="229"/>
      <c r="K8" s="229"/>
      <c r="L8" s="229"/>
      <c r="M8" s="229"/>
      <c r="N8" s="229"/>
      <c r="O8" s="229"/>
      <c r="P8" s="229"/>
      <c r="Q8" s="229"/>
      <c r="R8" s="229"/>
      <c r="S8" s="229"/>
      <c r="T8" s="229"/>
      <c r="U8" s="229">
        <v>1</v>
      </c>
      <c r="V8" s="229"/>
    </row>
    <row r="9" spans="1:22" x14ac:dyDescent="0.25">
      <c r="A9" s="271"/>
      <c r="B9" s="271"/>
      <c r="C9" s="229"/>
      <c r="D9" s="229"/>
      <c r="E9" s="229"/>
      <c r="F9" s="229"/>
      <c r="G9" s="229"/>
      <c r="H9" s="229"/>
      <c r="I9" s="229"/>
      <c r="J9" s="229"/>
      <c r="K9" s="229"/>
      <c r="L9" s="229"/>
      <c r="M9" s="229"/>
      <c r="N9" s="229"/>
      <c r="O9" s="229"/>
      <c r="P9" s="229"/>
      <c r="Q9" s="229"/>
      <c r="R9" s="229"/>
      <c r="S9" s="229"/>
      <c r="T9" s="229"/>
      <c r="U9" s="229"/>
      <c r="V9" s="229"/>
    </row>
    <row r="10" spans="1:22" x14ac:dyDescent="0.25">
      <c r="A10" s="271"/>
      <c r="B10" s="271"/>
      <c r="C10" s="229"/>
      <c r="D10" s="229"/>
      <c r="E10" s="229"/>
      <c r="F10" s="229"/>
      <c r="G10" s="229"/>
      <c r="H10" s="229"/>
      <c r="I10" s="229"/>
      <c r="J10" s="229"/>
      <c r="K10" s="229"/>
      <c r="L10" s="229"/>
      <c r="M10" s="229"/>
      <c r="N10" s="229"/>
      <c r="O10" s="229"/>
      <c r="P10" s="229"/>
      <c r="Q10" s="229"/>
      <c r="R10" s="229"/>
      <c r="S10" s="229"/>
      <c r="T10" s="229"/>
      <c r="U10" s="229"/>
      <c r="V10" s="229"/>
    </row>
    <row r="11" spans="1:22" x14ac:dyDescent="0.25">
      <c r="A11" s="271"/>
      <c r="B11" s="271"/>
      <c r="C11" s="229"/>
      <c r="D11" s="229"/>
      <c r="E11" s="229"/>
      <c r="F11" s="229"/>
      <c r="G11" s="229"/>
      <c r="H11" s="229"/>
      <c r="I11" s="229"/>
      <c r="J11" s="229"/>
      <c r="K11" s="229"/>
      <c r="L11" s="229"/>
      <c r="M11" s="229"/>
      <c r="N11" s="229"/>
      <c r="O11" s="229"/>
      <c r="P11" s="229"/>
      <c r="Q11" s="229"/>
      <c r="R11" s="229"/>
      <c r="S11" s="229"/>
      <c r="T11" s="229"/>
      <c r="U11" s="229"/>
      <c r="V11" s="229"/>
    </row>
    <row r="12" spans="1:22" x14ac:dyDescent="0.25">
      <c r="A12" s="271"/>
      <c r="B12" s="271"/>
      <c r="C12" s="229"/>
      <c r="D12" s="229"/>
      <c r="E12" s="229"/>
      <c r="F12" s="229"/>
      <c r="G12" s="229"/>
      <c r="H12" s="229"/>
      <c r="I12" s="229"/>
      <c r="J12" s="229"/>
      <c r="K12" s="229"/>
      <c r="L12" s="229"/>
      <c r="M12" s="229"/>
      <c r="N12" s="229"/>
      <c r="O12" s="229"/>
      <c r="P12" s="229"/>
      <c r="Q12" s="229"/>
      <c r="R12" s="229"/>
      <c r="S12" s="229"/>
      <c r="T12" s="229"/>
      <c r="U12" s="229"/>
      <c r="V12" s="229"/>
    </row>
    <row r="13" spans="1:22" x14ac:dyDescent="0.25">
      <c r="A13" s="271"/>
      <c r="B13" s="271"/>
      <c r="C13" s="229"/>
      <c r="D13" s="229"/>
      <c r="E13" s="229"/>
      <c r="F13" s="229"/>
      <c r="G13" s="229"/>
      <c r="H13" s="229"/>
      <c r="I13" s="229"/>
      <c r="J13" s="229"/>
      <c r="K13" s="229"/>
      <c r="L13" s="229"/>
      <c r="M13" s="229"/>
      <c r="N13" s="229"/>
      <c r="O13" s="229"/>
      <c r="P13" s="229"/>
      <c r="Q13" s="229"/>
      <c r="R13" s="229"/>
      <c r="S13" s="229"/>
      <c r="T13" s="229"/>
      <c r="U13" s="229"/>
      <c r="V13" s="229"/>
    </row>
    <row r="14" spans="1:22" x14ac:dyDescent="0.25">
      <c r="A14" s="271"/>
      <c r="B14" s="271"/>
      <c r="C14" s="229"/>
      <c r="D14" s="229"/>
      <c r="E14" s="229"/>
      <c r="F14" s="229"/>
      <c r="G14" s="229"/>
      <c r="H14" s="229"/>
      <c r="I14" s="229"/>
      <c r="J14" s="229"/>
      <c r="K14" s="229"/>
      <c r="L14" s="229"/>
      <c r="M14" s="229"/>
      <c r="N14" s="229"/>
      <c r="O14" s="229"/>
      <c r="P14" s="229"/>
      <c r="Q14" s="229"/>
      <c r="R14" s="229"/>
      <c r="S14" s="229"/>
      <c r="T14" s="229"/>
      <c r="U14" s="229"/>
      <c r="V14" s="229"/>
    </row>
    <row r="15" spans="1:22" x14ac:dyDescent="0.25">
      <c r="A15" s="271"/>
      <c r="B15" s="271"/>
      <c r="C15" s="229"/>
      <c r="D15" s="229"/>
      <c r="E15" s="229"/>
      <c r="F15" s="229"/>
      <c r="G15" s="229"/>
      <c r="H15" s="229"/>
      <c r="I15" s="229"/>
      <c r="J15" s="229"/>
      <c r="K15" s="229"/>
      <c r="L15" s="229"/>
      <c r="M15" s="229"/>
      <c r="N15" s="229"/>
      <c r="O15" s="229"/>
      <c r="P15" s="229"/>
      <c r="Q15" s="229"/>
      <c r="R15" s="229"/>
      <c r="S15" s="229"/>
      <c r="T15" s="229"/>
      <c r="U15" s="229"/>
      <c r="V15" s="229"/>
    </row>
    <row r="16" spans="1:22" x14ac:dyDescent="0.25">
      <c r="A16" s="271"/>
      <c r="B16" s="271"/>
      <c r="C16" s="229"/>
      <c r="D16" s="229"/>
      <c r="E16" s="229"/>
      <c r="F16" s="229"/>
      <c r="G16" s="229"/>
      <c r="H16" s="229"/>
      <c r="I16" s="229"/>
      <c r="J16" s="229"/>
      <c r="K16" s="229"/>
      <c r="L16" s="229"/>
      <c r="M16" s="229"/>
      <c r="N16" s="229"/>
      <c r="O16" s="229"/>
      <c r="P16" s="229"/>
      <c r="Q16" s="229"/>
      <c r="R16" s="229"/>
      <c r="S16" s="229"/>
      <c r="T16" s="229"/>
      <c r="U16" s="229"/>
      <c r="V16" s="229"/>
    </row>
    <row r="17" spans="1:22" x14ac:dyDescent="0.25">
      <c r="A17" s="271"/>
      <c r="B17" s="271"/>
      <c r="C17" s="229"/>
      <c r="D17" s="229"/>
      <c r="E17" s="229"/>
      <c r="F17" s="229"/>
      <c r="G17" s="229"/>
      <c r="H17" s="229"/>
      <c r="I17" s="229"/>
      <c r="J17" s="229"/>
      <c r="K17" s="229"/>
      <c r="L17" s="229"/>
      <c r="M17" s="229"/>
      <c r="N17" s="229"/>
      <c r="O17" s="229"/>
      <c r="P17" s="229"/>
      <c r="Q17" s="229"/>
      <c r="R17" s="229"/>
      <c r="S17" s="229"/>
      <c r="T17" s="229"/>
      <c r="U17" s="229"/>
      <c r="V17" s="229"/>
    </row>
    <row r="18" spans="1:22" x14ac:dyDescent="0.25">
      <c r="A18" s="271"/>
      <c r="B18" s="271"/>
      <c r="C18" s="229"/>
      <c r="D18" s="229"/>
      <c r="E18" s="229"/>
      <c r="F18" s="229"/>
      <c r="G18" s="229"/>
      <c r="H18" s="229"/>
      <c r="I18" s="229"/>
      <c r="J18" s="229"/>
      <c r="K18" s="229"/>
      <c r="L18" s="229"/>
      <c r="M18" s="229"/>
      <c r="N18" s="229"/>
      <c r="O18" s="229"/>
      <c r="P18" s="229"/>
      <c r="Q18" s="229"/>
      <c r="R18" s="229"/>
      <c r="S18" s="229"/>
      <c r="T18" s="229"/>
      <c r="U18" s="229"/>
      <c r="V18" s="229"/>
    </row>
    <row r="19" spans="1:22" x14ac:dyDescent="0.25">
      <c r="A19" s="271"/>
      <c r="B19" s="271"/>
      <c r="C19" s="229"/>
      <c r="D19" s="229"/>
      <c r="E19" s="229"/>
      <c r="F19" s="229"/>
      <c r="G19" s="229"/>
      <c r="H19" s="229"/>
      <c r="I19" s="229"/>
      <c r="J19" s="229"/>
      <c r="K19" s="229"/>
      <c r="L19" s="229"/>
      <c r="M19" s="229"/>
      <c r="N19" s="229"/>
      <c r="O19" s="229"/>
      <c r="P19" s="229"/>
      <c r="Q19" s="229"/>
      <c r="R19" s="229"/>
      <c r="S19" s="229"/>
      <c r="T19" s="229"/>
      <c r="U19" s="229"/>
      <c r="V19" s="229"/>
    </row>
    <row r="20" spans="1:22" x14ac:dyDescent="0.25">
      <c r="A20" s="271"/>
      <c r="B20" s="271"/>
      <c r="C20" s="229"/>
      <c r="D20" s="229"/>
      <c r="E20" s="229"/>
      <c r="F20" s="229"/>
      <c r="G20" s="229"/>
      <c r="H20" s="229"/>
      <c r="I20" s="229"/>
      <c r="J20" s="229"/>
      <c r="K20" s="229"/>
      <c r="L20" s="229"/>
      <c r="M20" s="229"/>
      <c r="N20" s="229"/>
      <c r="O20" s="229"/>
      <c r="P20" s="229"/>
      <c r="Q20" s="229"/>
      <c r="R20" s="229"/>
      <c r="S20" s="229"/>
      <c r="T20" s="229"/>
      <c r="U20" s="229"/>
      <c r="V20" s="229"/>
    </row>
    <row r="21" spans="1:22" x14ac:dyDescent="0.25">
      <c r="A21" s="271"/>
      <c r="B21" s="271"/>
      <c r="C21" s="229"/>
      <c r="D21" s="229"/>
      <c r="E21" s="229"/>
      <c r="F21" s="229"/>
      <c r="G21" s="229"/>
      <c r="H21" s="229"/>
      <c r="I21" s="229"/>
      <c r="J21" s="229"/>
      <c r="K21" s="229"/>
      <c r="L21" s="229"/>
      <c r="M21" s="229"/>
      <c r="N21" s="229"/>
      <c r="O21" s="229"/>
      <c r="P21" s="229"/>
      <c r="Q21" s="229"/>
      <c r="R21" s="229"/>
      <c r="S21" s="229"/>
      <c r="T21" s="229"/>
      <c r="U21" s="229"/>
      <c r="V21" s="229"/>
    </row>
    <row r="22" spans="1:22" x14ac:dyDescent="0.25">
      <c r="A22" s="271"/>
      <c r="B22" s="271"/>
      <c r="C22" s="229"/>
      <c r="D22" s="229"/>
      <c r="E22" s="229"/>
      <c r="F22" s="229"/>
      <c r="G22" s="229"/>
      <c r="H22" s="229"/>
      <c r="I22" s="229"/>
      <c r="J22" s="229"/>
      <c r="K22" s="229"/>
      <c r="L22" s="229"/>
      <c r="M22" s="229"/>
      <c r="N22" s="229"/>
      <c r="O22" s="229"/>
      <c r="P22" s="229"/>
      <c r="Q22" s="229"/>
      <c r="R22" s="229"/>
      <c r="S22" s="229"/>
      <c r="T22" s="229"/>
      <c r="U22" s="229"/>
      <c r="V22" s="229"/>
    </row>
    <row r="23" spans="1:22" x14ac:dyDescent="0.25">
      <c r="A23" s="271"/>
      <c r="B23" s="271"/>
      <c r="C23" s="229"/>
      <c r="D23" s="229"/>
      <c r="E23" s="229"/>
      <c r="F23" s="229"/>
      <c r="G23" s="229"/>
      <c r="H23" s="229"/>
      <c r="I23" s="229"/>
      <c r="J23" s="229"/>
      <c r="K23" s="229"/>
      <c r="L23" s="229"/>
      <c r="M23" s="229"/>
      <c r="N23" s="229"/>
      <c r="O23" s="229"/>
      <c r="P23" s="229"/>
      <c r="Q23" s="229"/>
      <c r="R23" s="229"/>
      <c r="S23" s="229"/>
      <c r="T23" s="229"/>
      <c r="U23" s="229"/>
      <c r="V23" s="229"/>
    </row>
    <row r="24" spans="1:22" x14ac:dyDescent="0.25">
      <c r="A24" s="271"/>
      <c r="B24" s="271"/>
      <c r="C24" s="229"/>
      <c r="D24" s="229"/>
      <c r="E24" s="229"/>
      <c r="F24" s="229"/>
      <c r="G24" s="229"/>
      <c r="H24" s="229"/>
      <c r="I24" s="229"/>
      <c r="J24" s="229"/>
      <c r="K24" s="229"/>
      <c r="L24" s="229"/>
      <c r="M24" s="229"/>
      <c r="N24" s="229"/>
      <c r="O24" s="229"/>
      <c r="P24" s="229"/>
      <c r="Q24" s="229"/>
      <c r="R24" s="229"/>
      <c r="S24" s="229"/>
      <c r="T24" s="229"/>
      <c r="U24" s="229"/>
      <c r="V24" s="229"/>
    </row>
    <row r="25" spans="1:22" x14ac:dyDescent="0.25">
      <c r="A25" s="271"/>
      <c r="B25" s="271"/>
      <c r="C25" s="229"/>
      <c r="D25" s="229"/>
      <c r="E25" s="229"/>
      <c r="F25" s="229"/>
      <c r="G25" s="229"/>
      <c r="H25" s="229"/>
      <c r="I25" s="229"/>
      <c r="J25" s="229"/>
      <c r="K25" s="229"/>
      <c r="L25" s="229"/>
      <c r="M25" s="229"/>
      <c r="N25" s="229"/>
      <c r="O25" s="229"/>
      <c r="P25" s="229"/>
      <c r="Q25" s="229"/>
      <c r="R25" s="229"/>
      <c r="S25" s="229"/>
      <c r="T25" s="229"/>
      <c r="U25" s="229"/>
      <c r="V25" s="229"/>
    </row>
    <row r="26" spans="1:22" x14ac:dyDescent="0.25">
      <c r="A26" s="271"/>
      <c r="B26" s="271"/>
      <c r="C26" s="229"/>
      <c r="D26" s="229"/>
      <c r="E26" s="229"/>
      <c r="F26" s="229"/>
      <c r="G26" s="229"/>
      <c r="H26" s="229"/>
      <c r="I26" s="229"/>
      <c r="J26" s="229"/>
      <c r="K26" s="229"/>
      <c r="L26" s="229"/>
      <c r="M26" s="229"/>
      <c r="N26" s="229"/>
      <c r="O26" s="229"/>
      <c r="P26" s="229"/>
      <c r="Q26" s="229"/>
      <c r="R26" s="229"/>
      <c r="S26" s="229"/>
      <c r="T26" s="229"/>
      <c r="U26" s="229"/>
      <c r="V26" s="229"/>
    </row>
    <row r="27" spans="1:22" x14ac:dyDescent="0.25">
      <c r="A27" s="271"/>
      <c r="B27" s="271"/>
      <c r="C27" s="229"/>
      <c r="D27" s="229"/>
      <c r="E27" s="229"/>
      <c r="F27" s="229"/>
      <c r="G27" s="229"/>
      <c r="H27" s="229"/>
      <c r="I27" s="229"/>
      <c r="J27" s="229"/>
      <c r="K27" s="229"/>
      <c r="L27" s="229"/>
      <c r="M27" s="229"/>
      <c r="N27" s="229"/>
      <c r="O27" s="229"/>
      <c r="P27" s="229"/>
      <c r="Q27" s="229"/>
      <c r="R27" s="229"/>
      <c r="S27" s="229"/>
      <c r="T27" s="229"/>
      <c r="U27" s="229"/>
      <c r="V27" s="229"/>
    </row>
    <row r="28" spans="1:22" x14ac:dyDescent="0.25">
      <c r="A28" s="271"/>
      <c r="B28" s="271"/>
      <c r="C28" s="229"/>
      <c r="D28" s="229"/>
      <c r="E28" s="229"/>
      <c r="F28" s="229"/>
      <c r="G28" s="229"/>
      <c r="H28" s="229"/>
      <c r="I28" s="229"/>
      <c r="J28" s="229"/>
      <c r="K28" s="229"/>
      <c r="L28" s="229"/>
      <c r="M28" s="229"/>
      <c r="N28" s="229"/>
      <c r="O28" s="229"/>
      <c r="P28" s="229"/>
      <c r="Q28" s="229"/>
      <c r="R28" s="229"/>
      <c r="S28" s="229"/>
      <c r="T28" s="229"/>
      <c r="U28" s="229"/>
      <c r="V28" s="229"/>
    </row>
    <row r="29" spans="1:22" x14ac:dyDescent="0.25">
      <c r="A29" s="271"/>
      <c r="B29" s="271"/>
      <c r="C29" s="229"/>
      <c r="D29" s="229"/>
      <c r="E29" s="229"/>
      <c r="F29" s="229"/>
      <c r="G29" s="229"/>
      <c r="H29" s="229"/>
      <c r="I29" s="229"/>
      <c r="J29" s="229"/>
      <c r="K29" s="229"/>
      <c r="L29" s="229"/>
      <c r="M29" s="229"/>
      <c r="N29" s="229"/>
      <c r="O29" s="229"/>
      <c r="P29" s="229"/>
      <c r="Q29" s="229"/>
      <c r="R29" s="229"/>
      <c r="S29" s="229"/>
      <c r="T29" s="229"/>
      <c r="U29" s="229"/>
      <c r="V29" s="229"/>
    </row>
    <row r="30" spans="1:22" x14ac:dyDescent="0.25">
      <c r="A30" s="271"/>
      <c r="B30" s="271"/>
      <c r="C30" s="229"/>
      <c r="D30" s="229"/>
      <c r="E30" s="229"/>
      <c r="F30" s="229"/>
      <c r="G30" s="229"/>
      <c r="H30" s="229"/>
      <c r="I30" s="229"/>
      <c r="J30" s="229"/>
      <c r="K30" s="229"/>
      <c r="L30" s="229"/>
      <c r="M30" s="229"/>
      <c r="N30" s="229"/>
      <c r="O30" s="229"/>
      <c r="P30" s="229"/>
      <c r="Q30" s="229"/>
      <c r="R30" s="229"/>
      <c r="S30" s="229"/>
      <c r="T30" s="229"/>
      <c r="U30" s="229"/>
      <c r="V30" s="229"/>
    </row>
    <row r="31" spans="1:22" x14ac:dyDescent="0.25">
      <c r="A31" s="271"/>
      <c r="B31" s="271"/>
      <c r="C31" s="229"/>
      <c r="D31" s="229"/>
      <c r="E31" s="229"/>
      <c r="F31" s="229"/>
      <c r="G31" s="229"/>
      <c r="H31" s="229"/>
      <c r="I31" s="229"/>
      <c r="J31" s="229"/>
      <c r="K31" s="229"/>
      <c r="L31" s="229"/>
      <c r="M31" s="229"/>
      <c r="N31" s="229"/>
      <c r="O31" s="229"/>
      <c r="P31" s="229"/>
      <c r="Q31" s="229"/>
      <c r="R31" s="229"/>
      <c r="S31" s="229"/>
      <c r="T31" s="229"/>
      <c r="U31" s="229"/>
      <c r="V31" s="229"/>
    </row>
    <row r="32" spans="1:22" x14ac:dyDescent="0.25">
      <c r="A32" s="271"/>
      <c r="B32" s="271"/>
      <c r="C32" s="229"/>
      <c r="D32" s="229"/>
      <c r="E32" s="229"/>
      <c r="F32" s="229"/>
      <c r="G32" s="229"/>
      <c r="H32" s="229"/>
      <c r="I32" s="229"/>
      <c r="J32" s="229"/>
      <c r="K32" s="229"/>
      <c r="L32" s="229"/>
      <c r="M32" s="229"/>
      <c r="N32" s="229"/>
      <c r="O32" s="229"/>
      <c r="P32" s="229"/>
      <c r="Q32" s="229"/>
      <c r="R32" s="229"/>
      <c r="S32" s="229"/>
      <c r="T32" s="229"/>
      <c r="U32" s="229"/>
      <c r="V32" s="229"/>
    </row>
    <row r="33" spans="1:22" x14ac:dyDescent="0.25">
      <c r="A33" s="271"/>
      <c r="B33" s="271"/>
      <c r="C33" s="229"/>
      <c r="D33" s="229"/>
      <c r="E33" s="229"/>
      <c r="F33" s="229"/>
      <c r="G33" s="229"/>
      <c r="H33" s="229"/>
      <c r="I33" s="229"/>
      <c r="J33" s="229"/>
      <c r="K33" s="229"/>
      <c r="L33" s="229"/>
      <c r="M33" s="229"/>
      <c r="N33" s="229"/>
      <c r="O33" s="229"/>
      <c r="P33" s="229"/>
      <c r="Q33" s="229"/>
      <c r="R33" s="229"/>
      <c r="S33" s="229"/>
      <c r="T33" s="229"/>
      <c r="U33" s="229"/>
      <c r="V33" s="229"/>
    </row>
    <row r="34" spans="1:22" ht="15.75" thickBot="1" x14ac:dyDescent="0.3">
      <c r="A34" s="271"/>
      <c r="B34" s="271"/>
      <c r="C34" s="272"/>
      <c r="D34" s="272"/>
      <c r="E34" s="272"/>
      <c r="F34" s="272"/>
      <c r="G34" s="272"/>
      <c r="H34" s="272"/>
      <c r="I34" s="272"/>
      <c r="J34" s="272"/>
      <c r="K34" s="272"/>
      <c r="L34" s="272"/>
      <c r="M34" s="272"/>
      <c r="N34" s="272"/>
      <c r="O34" s="272"/>
      <c r="P34" s="272"/>
      <c r="Q34" s="272"/>
      <c r="R34" s="272"/>
      <c r="S34" s="272"/>
      <c r="T34" s="272"/>
      <c r="U34" s="272"/>
      <c r="V34" s="272"/>
    </row>
    <row r="35" spans="1:22" ht="15.75" thickBot="1" x14ac:dyDescent="0.3">
      <c r="A35" s="279" t="s">
        <v>27</v>
      </c>
      <c r="B35" s="279"/>
      <c r="C35" s="280">
        <f>COUNTA(C5:C34)</f>
        <v>0</v>
      </c>
      <c r="D35" s="280"/>
      <c r="E35" s="280">
        <f t="shared" ref="E35" si="0">COUNTA(E5:E34)</f>
        <v>0</v>
      </c>
      <c r="F35" s="280"/>
      <c r="G35" s="280">
        <f t="shared" ref="G35" si="1">COUNTA(G5:G34)</f>
        <v>0</v>
      </c>
      <c r="H35" s="280"/>
      <c r="I35" s="280">
        <f t="shared" ref="I35" si="2">COUNTA(I5:I34)</f>
        <v>0</v>
      </c>
      <c r="J35" s="280"/>
      <c r="K35" s="280">
        <f t="shared" ref="K35" si="3">COUNTA(K5:K34)</f>
        <v>0</v>
      </c>
      <c r="L35" s="280"/>
      <c r="M35" s="280">
        <f t="shared" ref="M35" si="4">COUNTA(M5:M34)</f>
        <v>1</v>
      </c>
      <c r="N35" s="280"/>
      <c r="O35" s="280">
        <f t="shared" ref="O35" si="5">COUNTA(O5:O34)</f>
        <v>0</v>
      </c>
      <c r="P35" s="280"/>
      <c r="Q35" s="280">
        <f t="shared" ref="Q35" si="6">COUNTA(Q5:Q34)</f>
        <v>0</v>
      </c>
      <c r="R35" s="280"/>
      <c r="S35" s="280">
        <f t="shared" ref="S35" si="7">COUNTA(S5:S34)</f>
        <v>0</v>
      </c>
      <c r="T35" s="280"/>
      <c r="U35" s="280">
        <f t="shared" ref="U35" si="8">COUNTA(U5:U34)</f>
        <v>2</v>
      </c>
      <c r="V35" s="280"/>
    </row>
    <row r="36" spans="1:22" ht="17.25" customHeight="1" thickBot="1" x14ac:dyDescent="0.3">
      <c r="A36" s="287" t="s">
        <v>184</v>
      </c>
      <c r="B36" s="287"/>
      <c r="C36" s="287"/>
      <c r="D36" s="287"/>
      <c r="E36" s="287"/>
      <c r="F36" s="287"/>
      <c r="G36" s="287"/>
      <c r="H36" s="287"/>
      <c r="I36" s="287"/>
      <c r="J36" s="287"/>
      <c r="K36" s="287"/>
      <c r="L36" s="287"/>
      <c r="M36" s="287"/>
      <c r="N36" s="287"/>
      <c r="O36" s="287"/>
      <c r="P36" s="287"/>
      <c r="Q36" s="287"/>
      <c r="R36" s="287"/>
      <c r="S36" s="287"/>
      <c r="T36" s="287"/>
      <c r="U36" s="287"/>
      <c r="V36" s="287"/>
    </row>
    <row r="37" spans="1:22" ht="54" customHeight="1" thickBot="1" x14ac:dyDescent="0.3">
      <c r="A37" s="274" t="s">
        <v>156</v>
      </c>
      <c r="B37" s="275"/>
      <c r="C37" s="270" t="s">
        <v>62</v>
      </c>
      <c r="D37" s="270"/>
      <c r="E37" s="270" t="s">
        <v>60</v>
      </c>
      <c r="F37" s="270"/>
      <c r="G37" s="270" t="s">
        <v>150</v>
      </c>
      <c r="H37" s="270"/>
      <c r="I37" s="270" t="s">
        <v>63</v>
      </c>
      <c r="J37" s="270"/>
      <c r="K37" s="270" t="s">
        <v>151</v>
      </c>
      <c r="L37" s="270"/>
      <c r="M37" s="270" t="s">
        <v>152</v>
      </c>
      <c r="N37" s="270"/>
      <c r="O37" s="270" t="s">
        <v>153</v>
      </c>
      <c r="P37" s="270"/>
      <c r="Q37" s="270" t="s">
        <v>154</v>
      </c>
      <c r="R37" s="270"/>
      <c r="S37" s="270" t="s">
        <v>155</v>
      </c>
      <c r="T37" s="270"/>
    </row>
    <row r="38" spans="1:22" ht="16.5" thickTop="1" thickBot="1" x14ac:dyDescent="0.3">
      <c r="A38" s="276"/>
      <c r="B38" s="277"/>
      <c r="C38" s="9" t="s">
        <v>1</v>
      </c>
      <c r="D38" s="9" t="s">
        <v>0</v>
      </c>
      <c r="E38" s="9" t="s">
        <v>1</v>
      </c>
      <c r="F38" s="9" t="s">
        <v>0</v>
      </c>
      <c r="G38" s="9" t="s">
        <v>1</v>
      </c>
      <c r="H38" s="9" t="s">
        <v>0</v>
      </c>
      <c r="I38" s="9" t="s">
        <v>1</v>
      </c>
      <c r="J38" s="9" t="s">
        <v>0</v>
      </c>
      <c r="K38" s="9" t="s">
        <v>1</v>
      </c>
      <c r="L38" s="9" t="s">
        <v>0</v>
      </c>
      <c r="M38" s="9" t="s">
        <v>1</v>
      </c>
      <c r="N38" s="9" t="s">
        <v>0</v>
      </c>
      <c r="O38" s="9" t="s">
        <v>1</v>
      </c>
      <c r="P38" s="9" t="s">
        <v>0</v>
      </c>
      <c r="Q38" s="9" t="s">
        <v>1</v>
      </c>
      <c r="R38" s="9" t="s">
        <v>0</v>
      </c>
      <c r="S38" s="9" t="s">
        <v>1</v>
      </c>
      <c r="T38" s="9" t="s">
        <v>0</v>
      </c>
    </row>
    <row r="39" spans="1:22" ht="16.5" thickTop="1" x14ac:dyDescent="0.25">
      <c r="A39" s="278">
        <f>COUNTA(A5:B34)</f>
        <v>0</v>
      </c>
      <c r="B39" s="278"/>
      <c r="C39" s="91">
        <f>C35</f>
        <v>0</v>
      </c>
      <c r="D39" s="92" t="str">
        <f>IF(OR($A$39="",$A$39=0),"",IF(C39="",0,C39/$A$39))</f>
        <v/>
      </c>
      <c r="E39" s="91">
        <f>E35</f>
        <v>0</v>
      </c>
      <c r="F39" s="92" t="str">
        <f>IF(OR(A39="",A39=0),"",IF(E39="",0,E39/A39))</f>
        <v/>
      </c>
      <c r="G39" s="91">
        <f>G35</f>
        <v>0</v>
      </c>
      <c r="H39" s="92" t="str">
        <f>IF(OR(A39="",A39=0),"",IF(G39="",0,G39/A39))</f>
        <v/>
      </c>
      <c r="I39" s="91">
        <f>I35</f>
        <v>0</v>
      </c>
      <c r="J39" s="92" t="str">
        <f>IF(OR(C39="",C39=0),"",IF(I39="",0,I39/C39))</f>
        <v/>
      </c>
      <c r="K39" s="91">
        <f>K35</f>
        <v>0</v>
      </c>
      <c r="L39" s="92" t="str">
        <f>IF(OR(E39="",E39=0),"",IF(K39="",0,K39/E39))</f>
        <v/>
      </c>
      <c r="M39" s="91">
        <f>M35</f>
        <v>1</v>
      </c>
      <c r="N39" s="92" t="str">
        <f>IF(OR(G39="",G39=0),"",IF(M39="",0,M39/G39))</f>
        <v/>
      </c>
      <c r="O39" s="91">
        <f>O35</f>
        <v>0</v>
      </c>
      <c r="P39" s="92" t="str">
        <f>IF(OR(I39="",I39=0),"",IF(O39="",0,O39/I39))</f>
        <v/>
      </c>
      <c r="Q39" s="91">
        <f>Q35</f>
        <v>0</v>
      </c>
      <c r="R39" s="92" t="str">
        <f>IF(OR(K39="",K39=0),"",IF(Q39="",0,Q39/K39))</f>
        <v/>
      </c>
      <c r="S39" s="91">
        <f>S35</f>
        <v>0</v>
      </c>
      <c r="T39" s="92" t="str">
        <f>IF(OR(A39="",A39=0),"",IF(S39="",0,S39/A39))</f>
        <v/>
      </c>
    </row>
    <row r="40" spans="1:22" x14ac:dyDescent="0.25">
      <c r="A40" s="55" t="s">
        <v>157</v>
      </c>
      <c r="B40" s="56" t="s">
        <v>158</v>
      </c>
      <c r="C40" s="81">
        <f>COUNTIF($C$5:$D$34,"all")</f>
        <v>0</v>
      </c>
      <c r="D40" s="83" t="str">
        <f t="shared" ref="D40:D43" si="9">IF(OR($A$39="",$A$39=0),"",IF(C40="",0,C40/$A$39))</f>
        <v/>
      </c>
      <c r="E40" s="81">
        <f>COUNTIF($E$5:$F$34,"all")</f>
        <v>0</v>
      </c>
      <c r="F40" s="83" t="str">
        <f t="shared" ref="F40:F43" si="10">IF(OR($A$39="",$A$39=0),"",IF(E40="",0,E40/$A$39))</f>
        <v/>
      </c>
      <c r="G40" s="81">
        <f>COUNTIF($G$5:$H$34,"all")</f>
        <v>0</v>
      </c>
      <c r="H40" s="83" t="str">
        <f t="shared" ref="H40:H43" si="11">IF(OR($A$39="",$A$39=0),"",IF(G40="",0,G40/$A$39))</f>
        <v/>
      </c>
      <c r="I40" s="81">
        <f>COUNTIF($C$5:$D$34,"all")</f>
        <v>0</v>
      </c>
      <c r="J40" s="83" t="str">
        <f t="shared" ref="J40:J43" si="12">IF(OR($A$39="",$A$39=0),"",IF(I40="",0,I40/$A$39))</f>
        <v/>
      </c>
      <c r="K40" s="81">
        <f>COUNTIF($C$5:$D$34,"all")</f>
        <v>0</v>
      </c>
      <c r="L40" s="83" t="str">
        <f t="shared" ref="L40:L43" si="13">IF(OR($A$39="",$A$39=0),"",IF(K40="",0,K40/$A$39))</f>
        <v/>
      </c>
      <c r="M40" s="81">
        <f>COUNTIF($C$5:$D$34,"all")</f>
        <v>0</v>
      </c>
      <c r="N40" s="83" t="str">
        <f t="shared" ref="N40:N43" si="14">IF(OR($A$39="",$A$39=0),"",IF(M40="",0,M40/$A$39))</f>
        <v/>
      </c>
      <c r="O40" s="81">
        <f>COUNTIF($C$5:$D$34,"all")</f>
        <v>0</v>
      </c>
      <c r="P40" s="83" t="str">
        <f t="shared" ref="P40:P43" si="15">IF(OR($A$39="",$A$39=0),"",IF(O40="",0,O40/$A$39))</f>
        <v/>
      </c>
      <c r="Q40" s="81">
        <f>COUNTIF($C$5:$D$34,"all")</f>
        <v>0</v>
      </c>
      <c r="R40" s="83" t="str">
        <f t="shared" ref="R40:R43" si="16">IF(OR($A$39="",$A$39=0),"",IF(Q40="",0,Q40/$A$39))</f>
        <v/>
      </c>
      <c r="S40" s="81">
        <f>COUNTIF($C$5:$D$34,"all")</f>
        <v>0</v>
      </c>
      <c r="T40" s="83" t="str">
        <f t="shared" ref="T40:T43" si="17">IF(OR($A$39="",$A$39=0),"",IF(S40="",0,S40/$A$39))</f>
        <v/>
      </c>
    </row>
    <row r="41" spans="1:22" x14ac:dyDescent="0.25">
      <c r="A41" s="55" t="s">
        <v>159</v>
      </c>
      <c r="B41" s="56" t="s">
        <v>162</v>
      </c>
      <c r="C41" s="81">
        <f>COUNTIF($C$5:$D$34,"many")</f>
        <v>0</v>
      </c>
      <c r="D41" s="83" t="str">
        <f t="shared" si="9"/>
        <v/>
      </c>
      <c r="E41" s="81">
        <f>COUNTIF($E$5:$F$34,"many")</f>
        <v>0</v>
      </c>
      <c r="F41" s="83" t="str">
        <f t="shared" si="10"/>
        <v/>
      </c>
      <c r="G41" s="81">
        <f>COUNTIF($G$5:$H$34,"many")</f>
        <v>0</v>
      </c>
      <c r="H41" s="83" t="str">
        <f t="shared" si="11"/>
        <v/>
      </c>
      <c r="I41" s="81">
        <f>COUNTIF($C$5:$D$34,"many")</f>
        <v>0</v>
      </c>
      <c r="J41" s="83" t="str">
        <f t="shared" si="12"/>
        <v/>
      </c>
      <c r="K41" s="81">
        <f>COUNTIF($C$5:$D$34,"many")</f>
        <v>0</v>
      </c>
      <c r="L41" s="83" t="str">
        <f t="shared" si="13"/>
        <v/>
      </c>
      <c r="M41" s="81">
        <f>COUNTIF($C$5:$D$34,"many")</f>
        <v>0</v>
      </c>
      <c r="N41" s="83" t="str">
        <f t="shared" si="14"/>
        <v/>
      </c>
      <c r="O41" s="81">
        <f>COUNTIF($C$5:$D$34,"many")</f>
        <v>0</v>
      </c>
      <c r="P41" s="83" t="str">
        <f t="shared" si="15"/>
        <v/>
      </c>
      <c r="Q41" s="81">
        <f>COUNTIF($C$5:$D$34,"many")</f>
        <v>0</v>
      </c>
      <c r="R41" s="83" t="str">
        <f t="shared" si="16"/>
        <v/>
      </c>
      <c r="S41" s="81">
        <f>COUNTIF($C$5:$D$34,"many")</f>
        <v>0</v>
      </c>
      <c r="T41" s="83" t="str">
        <f t="shared" si="17"/>
        <v/>
      </c>
    </row>
    <row r="42" spans="1:22" x14ac:dyDescent="0.25">
      <c r="A42" s="55" t="s">
        <v>160</v>
      </c>
      <c r="B42" s="56" t="s">
        <v>163</v>
      </c>
      <c r="C42" s="81">
        <f>COUNTIF($C$5:$D$34,"few")</f>
        <v>0</v>
      </c>
      <c r="D42" s="83" t="str">
        <f t="shared" si="9"/>
        <v/>
      </c>
      <c r="E42" s="81">
        <f>COUNTIF($E$5:$F$34,"few")</f>
        <v>0</v>
      </c>
      <c r="F42" s="83" t="str">
        <f t="shared" si="10"/>
        <v/>
      </c>
      <c r="G42" s="81">
        <f>COUNTIF($G$5:$H$34,"few")</f>
        <v>0</v>
      </c>
      <c r="H42" s="83" t="str">
        <f t="shared" si="11"/>
        <v/>
      </c>
      <c r="I42" s="81">
        <f>COUNTIF($C$5:$D$34,"few")</f>
        <v>0</v>
      </c>
      <c r="J42" s="83" t="str">
        <f t="shared" si="12"/>
        <v/>
      </c>
      <c r="K42" s="81">
        <f>COUNTIF($C$5:$D$34,"few")</f>
        <v>0</v>
      </c>
      <c r="L42" s="83" t="str">
        <f t="shared" si="13"/>
        <v/>
      </c>
      <c r="M42" s="81">
        <f>COUNTIF($C$5:$D$34,"few")</f>
        <v>0</v>
      </c>
      <c r="N42" s="83" t="str">
        <f t="shared" si="14"/>
        <v/>
      </c>
      <c r="O42" s="81">
        <f>COUNTIF($C$5:$D$34,"few")</f>
        <v>0</v>
      </c>
      <c r="P42" s="83" t="str">
        <f t="shared" si="15"/>
        <v/>
      </c>
      <c r="Q42" s="81">
        <f>COUNTIF($C$5:$D$34,"few")</f>
        <v>0</v>
      </c>
      <c r="R42" s="83" t="str">
        <f t="shared" si="16"/>
        <v/>
      </c>
      <c r="S42" s="81">
        <f>COUNTIF($C$5:$D$34,"few")</f>
        <v>0</v>
      </c>
      <c r="T42" s="83" t="str">
        <f t="shared" si="17"/>
        <v/>
      </c>
    </row>
    <row r="43" spans="1:22" x14ac:dyDescent="0.25">
      <c r="A43" s="55" t="s">
        <v>161</v>
      </c>
      <c r="B43" s="56" t="s">
        <v>164</v>
      </c>
      <c r="C43" s="81">
        <f>COUNTIF($C$5:$D$34,"none")</f>
        <v>0</v>
      </c>
      <c r="D43" s="83" t="str">
        <f t="shared" si="9"/>
        <v/>
      </c>
      <c r="E43" s="81">
        <f>COUNTIF($E$5:$F$34,"none")</f>
        <v>0</v>
      </c>
      <c r="F43" s="83" t="str">
        <f t="shared" si="10"/>
        <v/>
      </c>
      <c r="G43" s="81">
        <f>COUNTIF($G$5:$H$34,"none")</f>
        <v>0</v>
      </c>
      <c r="H43" s="83" t="str">
        <f t="shared" si="11"/>
        <v/>
      </c>
      <c r="I43" s="81">
        <f>COUNTIF($C$5:$D$34,"none")</f>
        <v>0</v>
      </c>
      <c r="J43" s="83" t="str">
        <f t="shared" si="12"/>
        <v/>
      </c>
      <c r="K43" s="81">
        <f>COUNTIF($C$5:$D$34,"none")</f>
        <v>0</v>
      </c>
      <c r="L43" s="83" t="str">
        <f t="shared" si="13"/>
        <v/>
      </c>
      <c r="M43" s="81">
        <f>COUNTIF($C$5:$D$34,"none")</f>
        <v>0</v>
      </c>
      <c r="N43" s="83" t="str">
        <f t="shared" si="14"/>
        <v/>
      </c>
      <c r="O43" s="81">
        <f>COUNTIF($C$5:$D$34,"none")</f>
        <v>0</v>
      </c>
      <c r="P43" s="83" t="str">
        <f t="shared" si="15"/>
        <v/>
      </c>
      <c r="Q43" s="81">
        <f>COUNTIF($C$5:$D$34,"none")</f>
        <v>0</v>
      </c>
      <c r="R43" s="83" t="str">
        <f t="shared" si="16"/>
        <v/>
      </c>
      <c r="S43" s="81">
        <f>COUNTIF($C$5:$D$34,"none")</f>
        <v>0</v>
      </c>
      <c r="T43" s="83" t="str">
        <f t="shared" si="17"/>
        <v/>
      </c>
    </row>
    <row r="46" spans="1:22" ht="15.75" thickBot="1" x14ac:dyDescent="0.3"/>
    <row r="47" spans="1:22" ht="54" customHeight="1" x14ac:dyDescent="0.25">
      <c r="A47" s="95"/>
      <c r="B47" s="96"/>
      <c r="C47" s="284" t="s">
        <v>174</v>
      </c>
      <c r="D47" s="285"/>
      <c r="E47" s="286"/>
    </row>
    <row r="48" spans="1:22" ht="23.25" thickBot="1" x14ac:dyDescent="0.3">
      <c r="A48" s="273"/>
      <c r="B48" s="273"/>
      <c r="C48" s="90" t="s">
        <v>173</v>
      </c>
      <c r="D48" s="9" t="s">
        <v>1</v>
      </c>
      <c r="E48" s="9" t="s">
        <v>0</v>
      </c>
    </row>
    <row r="49" spans="1:5" ht="16.5" thickTop="1" x14ac:dyDescent="0.25">
      <c r="A49" s="87" t="s">
        <v>169</v>
      </c>
      <c r="B49" s="88"/>
      <c r="C49" s="89">
        <f>COUNTA(A5:B34)</f>
        <v>0</v>
      </c>
      <c r="D49" s="63">
        <f>U35</f>
        <v>2</v>
      </c>
      <c r="E49" s="93" t="str">
        <f>IF(OR(C49="",C49=0),"",IF(D49="",0,D49/C49))</f>
        <v/>
      </c>
    </row>
    <row r="50" spans="1:5" ht="15.75" x14ac:dyDescent="0.25">
      <c r="A50" s="55" t="s">
        <v>170</v>
      </c>
      <c r="B50" s="56"/>
      <c r="C50" s="5">
        <v>1</v>
      </c>
      <c r="D50" s="5">
        <v>1</v>
      </c>
      <c r="E50" s="94">
        <f t="shared" ref="E50:E52" si="18">IF(OR(C50="",C50=0),"",IF(D50="",0,D50/C50))</f>
        <v>1</v>
      </c>
    </row>
    <row r="51" spans="1:5" ht="15.75" x14ac:dyDescent="0.25">
      <c r="A51" s="55" t="s">
        <v>171</v>
      </c>
      <c r="B51" s="56"/>
      <c r="C51" s="5">
        <v>1</v>
      </c>
      <c r="D51" s="5">
        <v>1</v>
      </c>
      <c r="E51" s="94">
        <f t="shared" si="18"/>
        <v>1</v>
      </c>
    </row>
    <row r="52" spans="1:5" ht="15.75" x14ac:dyDescent="0.25">
      <c r="A52" s="55" t="s">
        <v>172</v>
      </c>
      <c r="B52" s="56"/>
      <c r="C52" s="5">
        <v>0</v>
      </c>
      <c r="D52" s="5">
        <v>0</v>
      </c>
      <c r="E52" s="94" t="str">
        <f t="shared" si="18"/>
        <v/>
      </c>
    </row>
  </sheetData>
  <mergeCells count="368">
    <mergeCell ref="Q34:R34"/>
    <mergeCell ref="U34:V34"/>
    <mergeCell ref="U35:V35"/>
    <mergeCell ref="A34:B34"/>
    <mergeCell ref="C34:D34"/>
    <mergeCell ref="E34:F34"/>
    <mergeCell ref="G34:H34"/>
    <mergeCell ref="O31:P31"/>
    <mergeCell ref="Q31:R31"/>
    <mergeCell ref="I32:J32"/>
    <mergeCell ref="K32:L32"/>
    <mergeCell ref="M32:N32"/>
    <mergeCell ref="O32:P32"/>
    <mergeCell ref="Q32:R32"/>
    <mergeCell ref="C47:E47"/>
    <mergeCell ref="Q35:R35"/>
    <mergeCell ref="I37:J37"/>
    <mergeCell ref="K37:L37"/>
    <mergeCell ref="M37:N37"/>
    <mergeCell ref="O37:P37"/>
    <mergeCell ref="Q37:R37"/>
    <mergeCell ref="A36:V36"/>
    <mergeCell ref="I33:J33"/>
    <mergeCell ref="K33:L33"/>
    <mergeCell ref="M33:N33"/>
    <mergeCell ref="O33:P33"/>
    <mergeCell ref="Q33:R33"/>
    <mergeCell ref="I34:J34"/>
    <mergeCell ref="K34:L34"/>
    <mergeCell ref="M34:N34"/>
    <mergeCell ref="O34:P34"/>
    <mergeCell ref="U6:V6"/>
    <mergeCell ref="K5:L5"/>
    <mergeCell ref="M5:N5"/>
    <mergeCell ref="O5:P5"/>
    <mergeCell ref="Q5:R5"/>
    <mergeCell ref="I6:J6"/>
    <mergeCell ref="K6:L6"/>
    <mergeCell ref="M6:N6"/>
    <mergeCell ref="O6:P6"/>
    <mergeCell ref="Q6:R6"/>
    <mergeCell ref="U16:V16"/>
    <mergeCell ref="U17:V17"/>
    <mergeCell ref="U18:V18"/>
    <mergeCell ref="U19:V19"/>
    <mergeCell ref="U20:V20"/>
    <mergeCell ref="U21:V21"/>
    <mergeCell ref="U10:V10"/>
    <mergeCell ref="U11:V11"/>
    <mergeCell ref="U12:V12"/>
    <mergeCell ref="U13:V13"/>
    <mergeCell ref="U14:V14"/>
    <mergeCell ref="U15:V15"/>
    <mergeCell ref="U30:V30"/>
    <mergeCell ref="U31:V31"/>
    <mergeCell ref="U32:V32"/>
    <mergeCell ref="U33:V33"/>
    <mergeCell ref="U22:V22"/>
    <mergeCell ref="U23:V23"/>
    <mergeCell ref="U24:V24"/>
    <mergeCell ref="U25:V25"/>
    <mergeCell ref="U26:V26"/>
    <mergeCell ref="U27:V27"/>
    <mergeCell ref="U28:V28"/>
    <mergeCell ref="U29:V29"/>
    <mergeCell ref="U7:V7"/>
    <mergeCell ref="U8:V8"/>
    <mergeCell ref="U9:V9"/>
    <mergeCell ref="A48:B48"/>
    <mergeCell ref="A37:B38"/>
    <mergeCell ref="C37:D37"/>
    <mergeCell ref="E37:F37"/>
    <mergeCell ref="G37:H37"/>
    <mergeCell ref="S37:T37"/>
    <mergeCell ref="A39:B39"/>
    <mergeCell ref="A35:B35"/>
    <mergeCell ref="C35:D35"/>
    <mergeCell ref="E35:F35"/>
    <mergeCell ref="G35:H35"/>
    <mergeCell ref="S35:T35"/>
    <mergeCell ref="I35:J35"/>
    <mergeCell ref="K35:L35"/>
    <mergeCell ref="M35:N35"/>
    <mergeCell ref="O35:P35"/>
    <mergeCell ref="A33:B33"/>
    <mergeCell ref="C33:D33"/>
    <mergeCell ref="E33:F33"/>
    <mergeCell ref="G33:H33"/>
    <mergeCell ref="S33:T33"/>
    <mergeCell ref="A30:B30"/>
    <mergeCell ref="C30:D30"/>
    <mergeCell ref="E30:F30"/>
    <mergeCell ref="G30:H30"/>
    <mergeCell ref="S30:T30"/>
    <mergeCell ref="S34:T34"/>
    <mergeCell ref="A31:B31"/>
    <mergeCell ref="C31:D31"/>
    <mergeCell ref="E31:F31"/>
    <mergeCell ref="G31:H31"/>
    <mergeCell ref="S31:T31"/>
    <mergeCell ref="A32:B32"/>
    <mergeCell ref="C32:D32"/>
    <mergeCell ref="E32:F32"/>
    <mergeCell ref="G32:H32"/>
    <mergeCell ref="S32:T32"/>
    <mergeCell ref="I30:J30"/>
    <mergeCell ref="K30:L30"/>
    <mergeCell ref="M30:N30"/>
    <mergeCell ref="O30:P30"/>
    <mergeCell ref="Q30:R30"/>
    <mergeCell ref="I31:J31"/>
    <mergeCell ref="K31:L31"/>
    <mergeCell ref="M31:N31"/>
    <mergeCell ref="A28:B28"/>
    <mergeCell ref="C28:D28"/>
    <mergeCell ref="E28:F28"/>
    <mergeCell ref="G28:H28"/>
    <mergeCell ref="S28:T28"/>
    <mergeCell ref="A29:B29"/>
    <mergeCell ref="C29:D29"/>
    <mergeCell ref="E29:F29"/>
    <mergeCell ref="G29:H29"/>
    <mergeCell ref="S29:T29"/>
    <mergeCell ref="I28:J28"/>
    <mergeCell ref="K28:L28"/>
    <mergeCell ref="M28:N28"/>
    <mergeCell ref="O28:P28"/>
    <mergeCell ref="Q28:R28"/>
    <mergeCell ref="I29:J29"/>
    <mergeCell ref="K29:L29"/>
    <mergeCell ref="M29:N29"/>
    <mergeCell ref="O29:P29"/>
    <mergeCell ref="Q29:R29"/>
    <mergeCell ref="A26:B26"/>
    <mergeCell ref="C26:D26"/>
    <mergeCell ref="E26:F26"/>
    <mergeCell ref="G26:H26"/>
    <mergeCell ref="S26:T26"/>
    <mergeCell ref="A27:B27"/>
    <mergeCell ref="C27:D27"/>
    <mergeCell ref="E27:F27"/>
    <mergeCell ref="G27:H27"/>
    <mergeCell ref="S27:T27"/>
    <mergeCell ref="I26:J26"/>
    <mergeCell ref="K26:L26"/>
    <mergeCell ref="M26:N26"/>
    <mergeCell ref="O26:P26"/>
    <mergeCell ref="Q26:R26"/>
    <mergeCell ref="I27:J27"/>
    <mergeCell ref="K27:L27"/>
    <mergeCell ref="M27:N27"/>
    <mergeCell ref="O27:P27"/>
    <mergeCell ref="Q27:R27"/>
    <mergeCell ref="A24:B24"/>
    <mergeCell ref="C24:D24"/>
    <mergeCell ref="E24:F24"/>
    <mergeCell ref="G24:H24"/>
    <mergeCell ref="S24:T24"/>
    <mergeCell ref="A25:B25"/>
    <mergeCell ref="C25:D25"/>
    <mergeCell ref="E25:F25"/>
    <mergeCell ref="G25:H25"/>
    <mergeCell ref="S25:T25"/>
    <mergeCell ref="I24:J24"/>
    <mergeCell ref="K24:L24"/>
    <mergeCell ref="M24:N24"/>
    <mergeCell ref="O24:P24"/>
    <mergeCell ref="Q24:R24"/>
    <mergeCell ref="I25:J25"/>
    <mergeCell ref="K25:L25"/>
    <mergeCell ref="M25:N25"/>
    <mergeCell ref="O25:P25"/>
    <mergeCell ref="Q25:R25"/>
    <mergeCell ref="A22:B22"/>
    <mergeCell ref="C22:D22"/>
    <mergeCell ref="E22:F22"/>
    <mergeCell ref="G22:H22"/>
    <mergeCell ref="S22:T22"/>
    <mergeCell ref="A23:B23"/>
    <mergeCell ref="C23:D23"/>
    <mergeCell ref="E23:F23"/>
    <mergeCell ref="G23:H23"/>
    <mergeCell ref="S23:T23"/>
    <mergeCell ref="I22:J22"/>
    <mergeCell ref="K22:L22"/>
    <mergeCell ref="M22:N22"/>
    <mergeCell ref="O22:P22"/>
    <mergeCell ref="Q22:R22"/>
    <mergeCell ref="I23:J23"/>
    <mergeCell ref="K23:L23"/>
    <mergeCell ref="M23:N23"/>
    <mergeCell ref="O23:P23"/>
    <mergeCell ref="Q23:R23"/>
    <mergeCell ref="A20:B20"/>
    <mergeCell ref="C20:D20"/>
    <mergeCell ref="E20:F20"/>
    <mergeCell ref="G20:H20"/>
    <mergeCell ref="S20:T20"/>
    <mergeCell ref="A21:B21"/>
    <mergeCell ref="C21:D21"/>
    <mergeCell ref="E21:F21"/>
    <mergeCell ref="G21:H21"/>
    <mergeCell ref="S21:T21"/>
    <mergeCell ref="I20:J20"/>
    <mergeCell ref="K20:L20"/>
    <mergeCell ref="M20:N20"/>
    <mergeCell ref="O20:P20"/>
    <mergeCell ref="Q20:R20"/>
    <mergeCell ref="I21:J21"/>
    <mergeCell ref="K21:L21"/>
    <mergeCell ref="M21:N21"/>
    <mergeCell ref="O21:P21"/>
    <mergeCell ref="Q21:R21"/>
    <mergeCell ref="A18:B18"/>
    <mergeCell ref="C18:D18"/>
    <mergeCell ref="E18:F18"/>
    <mergeCell ref="G18:H18"/>
    <mergeCell ref="S18:T18"/>
    <mergeCell ref="A19:B19"/>
    <mergeCell ref="C19:D19"/>
    <mergeCell ref="E19:F19"/>
    <mergeCell ref="G19:H19"/>
    <mergeCell ref="S19:T19"/>
    <mergeCell ref="I18:J18"/>
    <mergeCell ref="K18:L18"/>
    <mergeCell ref="M18:N18"/>
    <mergeCell ref="O18:P18"/>
    <mergeCell ref="Q18:R18"/>
    <mergeCell ref="I19:J19"/>
    <mergeCell ref="K19:L19"/>
    <mergeCell ref="M19:N19"/>
    <mergeCell ref="O19:P19"/>
    <mergeCell ref="Q19:R19"/>
    <mergeCell ref="A16:B16"/>
    <mergeCell ref="C16:D16"/>
    <mergeCell ref="E16:F16"/>
    <mergeCell ref="G16:H16"/>
    <mergeCell ref="S16:T16"/>
    <mergeCell ref="A17:B17"/>
    <mergeCell ref="C17:D17"/>
    <mergeCell ref="E17:F17"/>
    <mergeCell ref="G17:H17"/>
    <mergeCell ref="S17:T17"/>
    <mergeCell ref="I16:J16"/>
    <mergeCell ref="K16:L16"/>
    <mergeCell ref="M16:N16"/>
    <mergeCell ref="O16:P16"/>
    <mergeCell ref="Q16:R16"/>
    <mergeCell ref="I17:J17"/>
    <mergeCell ref="K17:L17"/>
    <mergeCell ref="M17:N17"/>
    <mergeCell ref="O17:P17"/>
    <mergeCell ref="Q17:R17"/>
    <mergeCell ref="A14:B14"/>
    <mergeCell ref="C14:D14"/>
    <mergeCell ref="E14:F14"/>
    <mergeCell ref="G14:H14"/>
    <mergeCell ref="S14:T14"/>
    <mergeCell ref="A15:B15"/>
    <mergeCell ref="C15:D15"/>
    <mergeCell ref="E15:F15"/>
    <mergeCell ref="G15:H15"/>
    <mergeCell ref="S15:T15"/>
    <mergeCell ref="I14:J14"/>
    <mergeCell ref="K14:L14"/>
    <mergeCell ref="M14:N14"/>
    <mergeCell ref="O14:P14"/>
    <mergeCell ref="Q14:R14"/>
    <mergeCell ref="I15:J15"/>
    <mergeCell ref="K15:L15"/>
    <mergeCell ref="M15:N15"/>
    <mergeCell ref="O15:P15"/>
    <mergeCell ref="Q15:R15"/>
    <mergeCell ref="A12:B12"/>
    <mergeCell ref="C12:D12"/>
    <mergeCell ref="E12:F12"/>
    <mergeCell ref="G12:H12"/>
    <mergeCell ref="S12:T12"/>
    <mergeCell ref="A13:B13"/>
    <mergeCell ref="C13:D13"/>
    <mergeCell ref="E13:F13"/>
    <mergeCell ref="G13:H13"/>
    <mergeCell ref="S13:T13"/>
    <mergeCell ref="I12:J12"/>
    <mergeCell ref="K12:L12"/>
    <mergeCell ref="M12:N12"/>
    <mergeCell ref="O12:P12"/>
    <mergeCell ref="Q12:R12"/>
    <mergeCell ref="I13:J13"/>
    <mergeCell ref="K13:L13"/>
    <mergeCell ref="M13:N13"/>
    <mergeCell ref="O13:P13"/>
    <mergeCell ref="Q13:R13"/>
    <mergeCell ref="A10:B10"/>
    <mergeCell ref="C10:D10"/>
    <mergeCell ref="E10:F10"/>
    <mergeCell ref="G10:H10"/>
    <mergeCell ref="S10:T10"/>
    <mergeCell ref="A11:B11"/>
    <mergeCell ref="C11:D11"/>
    <mergeCell ref="E11:F11"/>
    <mergeCell ref="G11:H11"/>
    <mergeCell ref="S11:T11"/>
    <mergeCell ref="I10:J10"/>
    <mergeCell ref="K10:L10"/>
    <mergeCell ref="M10:N10"/>
    <mergeCell ref="O10:P10"/>
    <mergeCell ref="Q10:R10"/>
    <mergeCell ref="I11:J11"/>
    <mergeCell ref="K11:L11"/>
    <mergeCell ref="M11:N11"/>
    <mergeCell ref="O11:P11"/>
    <mergeCell ref="Q11:R11"/>
    <mergeCell ref="A8:B8"/>
    <mergeCell ref="C8:D8"/>
    <mergeCell ref="E8:F8"/>
    <mergeCell ref="G8:H8"/>
    <mergeCell ref="S8:T8"/>
    <mergeCell ref="A9:B9"/>
    <mergeCell ref="C9:D9"/>
    <mergeCell ref="E9:F9"/>
    <mergeCell ref="G9:H9"/>
    <mergeCell ref="S9:T9"/>
    <mergeCell ref="I8:J8"/>
    <mergeCell ref="K8:L8"/>
    <mergeCell ref="M8:N8"/>
    <mergeCell ref="O8:P8"/>
    <mergeCell ref="Q8:R8"/>
    <mergeCell ref="I9:J9"/>
    <mergeCell ref="K9:L9"/>
    <mergeCell ref="M9:N9"/>
    <mergeCell ref="O9:P9"/>
    <mergeCell ref="Q9:R9"/>
    <mergeCell ref="A6:B6"/>
    <mergeCell ref="C6:D6"/>
    <mergeCell ref="E6:F6"/>
    <mergeCell ref="G6:H6"/>
    <mergeCell ref="S6:T6"/>
    <mergeCell ref="A7:B7"/>
    <mergeCell ref="C7:D7"/>
    <mergeCell ref="E7:F7"/>
    <mergeCell ref="G7:H7"/>
    <mergeCell ref="S7:T7"/>
    <mergeCell ref="I7:J7"/>
    <mergeCell ref="K7:L7"/>
    <mergeCell ref="M7:N7"/>
    <mergeCell ref="O7:P7"/>
    <mergeCell ref="Q7:R7"/>
    <mergeCell ref="A1:T1"/>
    <mergeCell ref="A4:B4"/>
    <mergeCell ref="C4:D4"/>
    <mergeCell ref="E4:F4"/>
    <mergeCell ref="G4:H4"/>
    <mergeCell ref="S4:T4"/>
    <mergeCell ref="A5:B5"/>
    <mergeCell ref="C5:D5"/>
    <mergeCell ref="E5:F5"/>
    <mergeCell ref="G5:H5"/>
    <mergeCell ref="S5:T5"/>
    <mergeCell ref="A3:V3"/>
    <mergeCell ref="I4:J4"/>
    <mergeCell ref="K4:L4"/>
    <mergeCell ref="M4:N4"/>
    <mergeCell ref="O4:P4"/>
    <mergeCell ref="Q4:R4"/>
    <mergeCell ref="I5:J5"/>
    <mergeCell ref="U4:V4"/>
    <mergeCell ref="U5:V5"/>
  </mergeCells>
  <dataValidations count="1">
    <dataValidation type="list" allowBlank="1" showInputMessage="1" showErrorMessage="1" sqref="C5:T34">
      <formula1>Performance</formula1>
    </dataValidation>
  </dataValidations>
  <pageMargins left="0.7" right="0.7" top="0.75" bottom="0.75" header="0.3" footer="0.3"/>
  <ignoredErrors>
    <ignoredError sqref="I4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47"/>
  <sheetViews>
    <sheetView showGridLines="0" workbookViewId="0">
      <selection activeCell="A5" sqref="A5:B7"/>
    </sheetView>
  </sheetViews>
  <sheetFormatPr defaultRowHeight="15" x14ac:dyDescent="0.25"/>
  <cols>
    <col min="1" max="1" width="6.140625" customWidth="1"/>
    <col min="2" max="2" width="17.7109375" customWidth="1"/>
    <col min="3" max="12" width="6.7109375" customWidth="1"/>
  </cols>
  <sheetData>
    <row r="1" spans="1:12" ht="15.75" customHeight="1" x14ac:dyDescent="0.25">
      <c r="A1" s="98" t="s">
        <v>179</v>
      </c>
      <c r="B1" s="97"/>
      <c r="C1" s="97"/>
      <c r="D1" s="97"/>
      <c r="E1" s="97"/>
      <c r="F1" s="97"/>
      <c r="G1" s="97"/>
      <c r="H1" s="97"/>
      <c r="I1" s="97"/>
      <c r="J1" s="97"/>
    </row>
    <row r="3" spans="1:12" ht="17.25" customHeight="1" thickBot="1" x14ac:dyDescent="0.3">
      <c r="A3" s="290" t="s">
        <v>180</v>
      </c>
      <c r="B3" s="290"/>
      <c r="C3" s="290"/>
      <c r="D3" s="290"/>
      <c r="E3" s="290"/>
      <c r="F3" s="290"/>
      <c r="G3" s="290"/>
      <c r="H3" s="290"/>
      <c r="I3" s="290"/>
      <c r="J3" s="290"/>
      <c r="K3" s="290"/>
      <c r="L3" s="290"/>
    </row>
    <row r="4" spans="1:12" ht="45" customHeight="1" thickBot="1" x14ac:dyDescent="0.3">
      <c r="A4" s="270" t="s">
        <v>147</v>
      </c>
      <c r="B4" s="270"/>
      <c r="C4" s="270" t="s">
        <v>175</v>
      </c>
      <c r="D4" s="270"/>
      <c r="E4" s="270" t="s">
        <v>176</v>
      </c>
      <c r="F4" s="270"/>
      <c r="G4" s="270" t="s">
        <v>177</v>
      </c>
      <c r="H4" s="270"/>
      <c r="I4" s="270" t="s">
        <v>178</v>
      </c>
      <c r="J4" s="270"/>
      <c r="K4" s="288" t="s">
        <v>181</v>
      </c>
      <c r="L4" s="289"/>
    </row>
    <row r="5" spans="1:12" ht="15.75" thickTop="1" x14ac:dyDescent="0.25">
      <c r="A5" s="271"/>
      <c r="B5" s="271"/>
      <c r="C5" s="232"/>
      <c r="D5" s="232"/>
      <c r="E5" s="232"/>
      <c r="F5" s="232"/>
      <c r="G5" s="232"/>
      <c r="H5" s="232"/>
      <c r="I5" s="232"/>
      <c r="J5" s="232"/>
      <c r="K5" s="232">
        <v>1</v>
      </c>
      <c r="L5" s="232"/>
    </row>
    <row r="6" spans="1:12" x14ac:dyDescent="0.25">
      <c r="A6" s="271"/>
      <c r="B6" s="271"/>
      <c r="C6" s="229"/>
      <c r="D6" s="229"/>
      <c r="E6" s="229"/>
      <c r="F6" s="229"/>
      <c r="G6" s="229"/>
      <c r="H6" s="229"/>
      <c r="I6" s="229"/>
      <c r="J6" s="229"/>
      <c r="K6" s="229"/>
      <c r="L6" s="229"/>
    </row>
    <row r="7" spans="1:12" x14ac:dyDescent="0.25">
      <c r="A7" s="271"/>
      <c r="B7" s="271"/>
      <c r="C7" s="229"/>
      <c r="D7" s="229"/>
      <c r="E7" s="229"/>
      <c r="F7" s="229"/>
      <c r="G7" s="229"/>
      <c r="H7" s="229"/>
      <c r="I7" s="229"/>
      <c r="J7" s="229"/>
      <c r="K7" s="229"/>
      <c r="L7" s="229"/>
    </row>
    <row r="8" spans="1:12" x14ac:dyDescent="0.25">
      <c r="A8" s="271"/>
      <c r="B8" s="271"/>
      <c r="C8" s="229"/>
      <c r="D8" s="229"/>
      <c r="E8" s="229"/>
      <c r="F8" s="229"/>
      <c r="G8" s="229"/>
      <c r="H8" s="229"/>
      <c r="I8" s="229"/>
      <c r="J8" s="229"/>
      <c r="K8" s="229">
        <v>1</v>
      </c>
      <c r="L8" s="229"/>
    </row>
    <row r="9" spans="1:12" x14ac:dyDescent="0.25">
      <c r="A9" s="271"/>
      <c r="B9" s="271"/>
      <c r="C9" s="229"/>
      <c r="D9" s="229"/>
      <c r="E9" s="229"/>
      <c r="F9" s="229"/>
      <c r="G9" s="229"/>
      <c r="H9" s="229"/>
      <c r="I9" s="229"/>
      <c r="J9" s="229"/>
      <c r="K9" s="229"/>
      <c r="L9" s="229"/>
    </row>
    <row r="10" spans="1:12" x14ac:dyDescent="0.25">
      <c r="A10" s="271"/>
      <c r="B10" s="271"/>
      <c r="C10" s="229"/>
      <c r="D10" s="229"/>
      <c r="E10" s="229"/>
      <c r="F10" s="229"/>
      <c r="G10" s="229"/>
      <c r="H10" s="229"/>
      <c r="I10" s="229"/>
      <c r="J10" s="229"/>
      <c r="K10" s="229"/>
      <c r="L10" s="229"/>
    </row>
    <row r="11" spans="1:12" x14ac:dyDescent="0.25">
      <c r="A11" s="271"/>
      <c r="B11" s="271"/>
      <c r="C11" s="229"/>
      <c r="D11" s="229"/>
      <c r="E11" s="229"/>
      <c r="F11" s="229"/>
      <c r="G11" s="229"/>
      <c r="H11" s="229"/>
      <c r="I11" s="229"/>
      <c r="J11" s="229"/>
      <c r="K11" s="229"/>
      <c r="L11" s="229"/>
    </row>
    <row r="12" spans="1:12" x14ac:dyDescent="0.25">
      <c r="A12" s="271"/>
      <c r="B12" s="271"/>
      <c r="C12" s="229"/>
      <c r="D12" s="229"/>
      <c r="E12" s="229"/>
      <c r="F12" s="229"/>
      <c r="G12" s="229"/>
      <c r="H12" s="229"/>
      <c r="I12" s="229"/>
      <c r="J12" s="229"/>
      <c r="K12" s="229"/>
      <c r="L12" s="229"/>
    </row>
    <row r="13" spans="1:12" x14ac:dyDescent="0.25">
      <c r="A13" s="271"/>
      <c r="B13" s="271"/>
      <c r="C13" s="229"/>
      <c r="D13" s="229"/>
      <c r="E13" s="229"/>
      <c r="F13" s="229"/>
      <c r="G13" s="229"/>
      <c r="H13" s="229"/>
      <c r="I13" s="229"/>
      <c r="J13" s="229"/>
      <c r="K13" s="229"/>
      <c r="L13" s="229"/>
    </row>
    <row r="14" spans="1:12" x14ac:dyDescent="0.25">
      <c r="A14" s="271"/>
      <c r="B14" s="271"/>
      <c r="C14" s="229"/>
      <c r="D14" s="229"/>
      <c r="E14" s="229"/>
      <c r="F14" s="229"/>
      <c r="G14" s="229"/>
      <c r="H14" s="229"/>
      <c r="I14" s="229"/>
      <c r="J14" s="229"/>
      <c r="K14" s="229"/>
      <c r="L14" s="229"/>
    </row>
    <row r="15" spans="1:12" x14ac:dyDescent="0.25">
      <c r="A15" s="271"/>
      <c r="B15" s="271"/>
      <c r="C15" s="229"/>
      <c r="D15" s="229"/>
      <c r="E15" s="229"/>
      <c r="F15" s="229"/>
      <c r="G15" s="229"/>
      <c r="H15" s="229"/>
      <c r="I15" s="229"/>
      <c r="J15" s="229"/>
      <c r="K15" s="229"/>
      <c r="L15" s="229"/>
    </row>
    <row r="16" spans="1:12" x14ac:dyDescent="0.25">
      <c r="A16" s="271"/>
      <c r="B16" s="271"/>
      <c r="C16" s="229"/>
      <c r="D16" s="229"/>
      <c r="E16" s="229"/>
      <c r="F16" s="229"/>
      <c r="G16" s="229"/>
      <c r="H16" s="229"/>
      <c r="I16" s="229"/>
      <c r="J16" s="229"/>
      <c r="K16" s="229"/>
      <c r="L16" s="229"/>
    </row>
    <row r="17" spans="1:12" x14ac:dyDescent="0.25">
      <c r="A17" s="271"/>
      <c r="B17" s="271"/>
      <c r="C17" s="229"/>
      <c r="D17" s="229"/>
      <c r="E17" s="229"/>
      <c r="F17" s="229"/>
      <c r="G17" s="229"/>
      <c r="H17" s="229"/>
      <c r="I17" s="229"/>
      <c r="J17" s="229"/>
      <c r="K17" s="229"/>
      <c r="L17" s="229"/>
    </row>
    <row r="18" spans="1:12" x14ac:dyDescent="0.25">
      <c r="A18" s="271"/>
      <c r="B18" s="271"/>
      <c r="C18" s="229"/>
      <c r="D18" s="229"/>
      <c r="E18" s="229"/>
      <c r="F18" s="229"/>
      <c r="G18" s="229"/>
      <c r="H18" s="229"/>
      <c r="I18" s="229"/>
      <c r="J18" s="229"/>
      <c r="K18" s="229"/>
      <c r="L18" s="229"/>
    </row>
    <row r="19" spans="1:12" x14ac:dyDescent="0.25">
      <c r="A19" s="271"/>
      <c r="B19" s="271"/>
      <c r="C19" s="229"/>
      <c r="D19" s="229"/>
      <c r="E19" s="229"/>
      <c r="F19" s="229"/>
      <c r="G19" s="229"/>
      <c r="H19" s="229"/>
      <c r="I19" s="229"/>
      <c r="J19" s="229"/>
      <c r="K19" s="229"/>
      <c r="L19" s="229"/>
    </row>
    <row r="20" spans="1:12" x14ac:dyDescent="0.25">
      <c r="A20" s="271"/>
      <c r="B20" s="271"/>
      <c r="C20" s="229"/>
      <c r="D20" s="229"/>
      <c r="E20" s="229"/>
      <c r="F20" s="229"/>
      <c r="G20" s="229"/>
      <c r="H20" s="229"/>
      <c r="I20" s="229"/>
      <c r="J20" s="229"/>
      <c r="K20" s="229"/>
      <c r="L20" s="229"/>
    </row>
    <row r="21" spans="1:12" x14ac:dyDescent="0.25">
      <c r="A21" s="271"/>
      <c r="B21" s="271"/>
      <c r="C21" s="229"/>
      <c r="D21" s="229"/>
      <c r="E21" s="229"/>
      <c r="F21" s="229"/>
      <c r="G21" s="229"/>
      <c r="H21" s="229"/>
      <c r="I21" s="229"/>
      <c r="J21" s="229"/>
      <c r="K21" s="229"/>
      <c r="L21" s="229"/>
    </row>
    <row r="22" spans="1:12" x14ac:dyDescent="0.25">
      <c r="A22" s="271"/>
      <c r="B22" s="271"/>
      <c r="C22" s="229"/>
      <c r="D22" s="229"/>
      <c r="E22" s="229"/>
      <c r="F22" s="229"/>
      <c r="G22" s="229"/>
      <c r="H22" s="229"/>
      <c r="I22" s="229"/>
      <c r="J22" s="229"/>
      <c r="K22" s="229"/>
      <c r="L22" s="229"/>
    </row>
    <row r="23" spans="1:12" x14ac:dyDescent="0.25">
      <c r="A23" s="271"/>
      <c r="B23" s="271"/>
      <c r="C23" s="229"/>
      <c r="D23" s="229"/>
      <c r="E23" s="229"/>
      <c r="F23" s="229"/>
      <c r="G23" s="229"/>
      <c r="H23" s="229"/>
      <c r="I23" s="229"/>
      <c r="J23" s="229"/>
      <c r="K23" s="229"/>
      <c r="L23" s="229"/>
    </row>
    <row r="24" spans="1:12" x14ac:dyDescent="0.25">
      <c r="A24" s="271"/>
      <c r="B24" s="271"/>
      <c r="C24" s="229"/>
      <c r="D24" s="229"/>
      <c r="E24" s="229"/>
      <c r="F24" s="229"/>
      <c r="G24" s="229"/>
      <c r="H24" s="229"/>
      <c r="I24" s="229"/>
      <c r="J24" s="229"/>
      <c r="K24" s="229"/>
      <c r="L24" s="229"/>
    </row>
    <row r="25" spans="1:12" x14ac:dyDescent="0.25">
      <c r="A25" s="271"/>
      <c r="B25" s="271"/>
      <c r="C25" s="229"/>
      <c r="D25" s="229"/>
      <c r="E25" s="229"/>
      <c r="F25" s="229"/>
      <c r="G25" s="229"/>
      <c r="H25" s="229"/>
      <c r="I25" s="229"/>
      <c r="J25" s="229"/>
      <c r="K25" s="229"/>
      <c r="L25" s="229"/>
    </row>
    <row r="26" spans="1:12" x14ac:dyDescent="0.25">
      <c r="A26" s="271"/>
      <c r="B26" s="271"/>
      <c r="C26" s="229"/>
      <c r="D26" s="229"/>
      <c r="E26" s="229"/>
      <c r="F26" s="229"/>
      <c r="G26" s="229"/>
      <c r="H26" s="229"/>
      <c r="I26" s="229"/>
      <c r="J26" s="229"/>
      <c r="K26" s="229"/>
      <c r="L26" s="229"/>
    </row>
    <row r="27" spans="1:12" x14ac:dyDescent="0.25">
      <c r="A27" s="271"/>
      <c r="B27" s="271"/>
      <c r="C27" s="229"/>
      <c r="D27" s="229"/>
      <c r="E27" s="229"/>
      <c r="F27" s="229"/>
      <c r="G27" s="229"/>
      <c r="H27" s="229"/>
      <c r="I27" s="229"/>
      <c r="J27" s="229"/>
      <c r="K27" s="229"/>
      <c r="L27" s="229"/>
    </row>
    <row r="28" spans="1:12" x14ac:dyDescent="0.25">
      <c r="A28" s="271"/>
      <c r="B28" s="271"/>
      <c r="C28" s="229"/>
      <c r="D28" s="229"/>
      <c r="E28" s="229"/>
      <c r="F28" s="229"/>
      <c r="G28" s="229"/>
      <c r="H28" s="229"/>
      <c r="I28" s="229"/>
      <c r="J28" s="229"/>
      <c r="K28" s="229"/>
      <c r="L28" s="229"/>
    </row>
    <row r="29" spans="1:12" x14ac:dyDescent="0.25">
      <c r="A29" s="271"/>
      <c r="B29" s="271"/>
      <c r="C29" s="229"/>
      <c r="D29" s="229"/>
      <c r="E29" s="229"/>
      <c r="F29" s="229"/>
      <c r="G29" s="229"/>
      <c r="H29" s="229"/>
      <c r="I29" s="229"/>
      <c r="J29" s="229"/>
      <c r="K29" s="229"/>
      <c r="L29" s="229"/>
    </row>
    <row r="30" spans="1:12" x14ac:dyDescent="0.25">
      <c r="A30" s="271"/>
      <c r="B30" s="271"/>
      <c r="C30" s="229"/>
      <c r="D30" s="229"/>
      <c r="E30" s="229"/>
      <c r="F30" s="229"/>
      <c r="G30" s="229"/>
      <c r="H30" s="229"/>
      <c r="I30" s="229"/>
      <c r="J30" s="229"/>
      <c r="K30" s="229"/>
      <c r="L30" s="229"/>
    </row>
    <row r="31" spans="1:12" x14ac:dyDescent="0.25">
      <c r="A31" s="271"/>
      <c r="B31" s="271"/>
      <c r="C31" s="229"/>
      <c r="D31" s="229"/>
      <c r="E31" s="229"/>
      <c r="F31" s="229"/>
      <c r="G31" s="229"/>
      <c r="H31" s="229"/>
      <c r="I31" s="229"/>
      <c r="J31" s="229"/>
      <c r="K31" s="229"/>
      <c r="L31" s="229"/>
    </row>
    <row r="32" spans="1:12" x14ac:dyDescent="0.25">
      <c r="A32" s="271"/>
      <c r="B32" s="271"/>
      <c r="C32" s="229"/>
      <c r="D32" s="229"/>
      <c r="E32" s="229"/>
      <c r="F32" s="229"/>
      <c r="G32" s="229"/>
      <c r="H32" s="229"/>
      <c r="I32" s="229"/>
      <c r="J32" s="229"/>
      <c r="K32" s="229"/>
      <c r="L32" s="229"/>
    </row>
    <row r="33" spans="1:12" x14ac:dyDescent="0.25">
      <c r="A33" s="271"/>
      <c r="B33" s="271"/>
      <c r="C33" s="229"/>
      <c r="D33" s="229"/>
      <c r="E33" s="229"/>
      <c r="F33" s="229"/>
      <c r="G33" s="229"/>
      <c r="H33" s="229"/>
      <c r="I33" s="229"/>
      <c r="J33" s="229"/>
      <c r="K33" s="229"/>
      <c r="L33" s="229"/>
    </row>
    <row r="34" spans="1:12" ht="15.75" thickBot="1" x14ac:dyDescent="0.3">
      <c r="A34" s="271"/>
      <c r="B34" s="271"/>
      <c r="C34" s="272"/>
      <c r="D34" s="272"/>
      <c r="E34" s="272"/>
      <c r="F34" s="272"/>
      <c r="G34" s="272"/>
      <c r="H34" s="272"/>
      <c r="I34" s="272"/>
      <c r="J34" s="272"/>
      <c r="K34" s="272"/>
      <c r="L34" s="272"/>
    </row>
    <row r="35" spans="1:12" ht="15.75" thickBot="1" x14ac:dyDescent="0.3">
      <c r="A35" s="279" t="s">
        <v>27</v>
      </c>
      <c r="B35" s="279"/>
      <c r="C35" s="280">
        <f>COUNTA(C5:C34)</f>
        <v>0</v>
      </c>
      <c r="D35" s="280"/>
      <c r="E35" s="280">
        <f t="shared" ref="E35" si="0">COUNTA(E5:E34)</f>
        <v>0</v>
      </c>
      <c r="F35" s="280"/>
      <c r="G35" s="280">
        <f t="shared" ref="G35" si="1">COUNTA(G5:G34)</f>
        <v>0</v>
      </c>
      <c r="H35" s="280"/>
      <c r="I35" s="280">
        <f t="shared" ref="I35" si="2">COUNTA(I5:I34)</f>
        <v>0</v>
      </c>
      <c r="J35" s="280"/>
      <c r="K35" s="280">
        <f t="shared" ref="K35" si="3">COUNTA(K5:K34)</f>
        <v>2</v>
      </c>
      <c r="L35" s="280"/>
    </row>
    <row r="36" spans="1:12" ht="17.25" customHeight="1" thickBot="1" x14ac:dyDescent="0.3">
      <c r="A36" s="287" t="s">
        <v>183</v>
      </c>
      <c r="B36" s="287"/>
      <c r="C36" s="287"/>
      <c r="D36" s="287"/>
      <c r="E36" s="287"/>
      <c r="F36" s="287"/>
      <c r="G36" s="287"/>
      <c r="H36" s="287"/>
      <c r="I36" s="287"/>
      <c r="J36" s="287"/>
      <c r="K36" s="287"/>
      <c r="L36" s="287"/>
    </row>
    <row r="37" spans="1:12" ht="54" customHeight="1" thickBot="1" x14ac:dyDescent="0.3">
      <c r="A37" s="274" t="s">
        <v>156</v>
      </c>
      <c r="B37" s="275"/>
      <c r="C37" s="270" t="s">
        <v>175</v>
      </c>
      <c r="D37" s="270"/>
      <c r="E37" s="270" t="s">
        <v>176</v>
      </c>
      <c r="F37" s="270"/>
      <c r="G37" s="270" t="s">
        <v>177</v>
      </c>
      <c r="H37" s="270"/>
      <c r="I37" s="270" t="s">
        <v>178</v>
      </c>
      <c r="J37" s="270"/>
    </row>
    <row r="38" spans="1:12" ht="15.75" thickTop="1" x14ac:dyDescent="0.25">
      <c r="A38" s="293"/>
      <c r="B38" s="294"/>
      <c r="C38" s="86" t="s">
        <v>1</v>
      </c>
      <c r="D38" s="86" t="s">
        <v>0</v>
      </c>
      <c r="E38" s="86" t="s">
        <v>1</v>
      </c>
      <c r="F38" s="86" t="s">
        <v>0</v>
      </c>
      <c r="G38" s="86" t="s">
        <v>1</v>
      </c>
      <c r="H38" s="86" t="s">
        <v>0</v>
      </c>
      <c r="I38" s="86" t="s">
        <v>1</v>
      </c>
      <c r="J38" s="86" t="s">
        <v>0</v>
      </c>
    </row>
    <row r="39" spans="1:12" ht="15.75" x14ac:dyDescent="0.25">
      <c r="A39" s="291">
        <f>COUNTA(A5:B34)</f>
        <v>0</v>
      </c>
      <c r="B39" s="291"/>
      <c r="C39" s="100">
        <f>C35</f>
        <v>0</v>
      </c>
      <c r="D39" s="94" t="str">
        <f>IF(OR($A$39="",$A$39=0),"",IF(C39="",0,C39/$A$39))</f>
        <v/>
      </c>
      <c r="E39" s="100">
        <f>E35</f>
        <v>0</v>
      </c>
      <c r="F39" s="94" t="str">
        <f>IF(OR(A39="",A39=0),"",IF(E39="",0,E39/A39))</f>
        <v/>
      </c>
      <c r="G39" s="100">
        <f>G35</f>
        <v>0</v>
      </c>
      <c r="H39" s="94" t="str">
        <f>IF(OR(A39="",A39=0),"",IF(G39="",0,G39/A39))</f>
        <v/>
      </c>
      <c r="I39" s="100">
        <f>I35</f>
        <v>0</v>
      </c>
      <c r="J39" s="94" t="str">
        <f>IF(OR(C39="",C39=0),"",IF(I39="",0,I39/C39))</f>
        <v/>
      </c>
    </row>
    <row r="42" spans="1:12" ht="15.75" thickBot="1" x14ac:dyDescent="0.3"/>
    <row r="43" spans="1:12" ht="29.25" customHeight="1" thickBot="1" x14ac:dyDescent="0.3">
      <c r="A43" s="292" t="s">
        <v>182</v>
      </c>
      <c r="B43" s="292"/>
      <c r="C43" s="197" t="s">
        <v>173</v>
      </c>
      <c r="D43" s="198" t="s">
        <v>1</v>
      </c>
      <c r="E43" s="198" t="s">
        <v>0</v>
      </c>
    </row>
    <row r="44" spans="1:12" ht="16.5" thickTop="1" x14ac:dyDescent="0.25">
      <c r="A44" s="87" t="s">
        <v>169</v>
      </c>
      <c r="B44" s="88"/>
      <c r="C44" s="89">
        <f>COUNTA(A5:B34)</f>
        <v>0</v>
      </c>
      <c r="D44" s="63">
        <f>K35</f>
        <v>2</v>
      </c>
      <c r="E44" s="93" t="str">
        <f>IF(OR(C44="",C44=0),"",IF(D44="",0,D44/C44))</f>
        <v/>
      </c>
    </row>
    <row r="45" spans="1:12" ht="15.75" x14ac:dyDescent="0.25">
      <c r="A45" s="55" t="s">
        <v>170</v>
      </c>
      <c r="B45" s="56"/>
      <c r="C45" s="5">
        <v>1</v>
      </c>
      <c r="D45" s="5">
        <v>1</v>
      </c>
      <c r="E45" s="94">
        <f t="shared" ref="E45:E47" si="4">IF(OR(C45="",C45=0),"",IF(D45="",0,D45/C45))</f>
        <v>1</v>
      </c>
    </row>
    <row r="46" spans="1:12" ht="15.75" x14ac:dyDescent="0.25">
      <c r="A46" s="55" t="s">
        <v>171</v>
      </c>
      <c r="B46" s="56"/>
      <c r="C46" s="5">
        <v>1</v>
      </c>
      <c r="D46" s="5">
        <v>1</v>
      </c>
      <c r="E46" s="94">
        <f t="shared" si="4"/>
        <v>1</v>
      </c>
    </row>
    <row r="47" spans="1:12" ht="15.75" x14ac:dyDescent="0.25">
      <c r="A47" s="55" t="s">
        <v>172</v>
      </c>
      <c r="B47" s="56"/>
      <c r="C47" s="5">
        <v>0</v>
      </c>
      <c r="D47" s="5">
        <v>0</v>
      </c>
      <c r="E47" s="94" t="str">
        <f t="shared" si="4"/>
        <v/>
      </c>
    </row>
  </sheetData>
  <mergeCells count="201">
    <mergeCell ref="A39:B39"/>
    <mergeCell ref="A43:B43"/>
    <mergeCell ref="A36:L36"/>
    <mergeCell ref="A37:B38"/>
    <mergeCell ref="C37:D37"/>
    <mergeCell ref="E37:F37"/>
    <mergeCell ref="G37:H37"/>
    <mergeCell ref="I37:J37"/>
    <mergeCell ref="K35:L35"/>
    <mergeCell ref="K34:L34"/>
    <mergeCell ref="A35:B35"/>
    <mergeCell ref="C35:D35"/>
    <mergeCell ref="E35:F35"/>
    <mergeCell ref="G35:H35"/>
    <mergeCell ref="I35:J35"/>
    <mergeCell ref="A34:B34"/>
    <mergeCell ref="C34:D34"/>
    <mergeCell ref="E34:F34"/>
    <mergeCell ref="G34:H34"/>
    <mergeCell ref="I34:J34"/>
    <mergeCell ref="K33:L33"/>
    <mergeCell ref="K32:L32"/>
    <mergeCell ref="A33:B33"/>
    <mergeCell ref="C33:D33"/>
    <mergeCell ref="E33:F33"/>
    <mergeCell ref="G33:H33"/>
    <mergeCell ref="I33:J33"/>
    <mergeCell ref="A32:B32"/>
    <mergeCell ref="C32:D32"/>
    <mergeCell ref="E32:F32"/>
    <mergeCell ref="G32:H32"/>
    <mergeCell ref="I32:J32"/>
    <mergeCell ref="K31:L31"/>
    <mergeCell ref="K30:L30"/>
    <mergeCell ref="A31:B31"/>
    <mergeCell ref="C31:D31"/>
    <mergeCell ref="E31:F31"/>
    <mergeCell ref="G31:H31"/>
    <mergeCell ref="I31:J31"/>
    <mergeCell ref="A30:B30"/>
    <mergeCell ref="C30:D30"/>
    <mergeCell ref="E30:F30"/>
    <mergeCell ref="G30:H30"/>
    <mergeCell ref="I30:J30"/>
    <mergeCell ref="K29:L29"/>
    <mergeCell ref="K28:L28"/>
    <mergeCell ref="A29:B29"/>
    <mergeCell ref="C29:D29"/>
    <mergeCell ref="E29:F29"/>
    <mergeCell ref="G29:H29"/>
    <mergeCell ref="I29:J29"/>
    <mergeCell ref="A28:B28"/>
    <mergeCell ref="C28:D28"/>
    <mergeCell ref="E28:F28"/>
    <mergeCell ref="G28:H28"/>
    <mergeCell ref="I28:J28"/>
    <mergeCell ref="K27:L27"/>
    <mergeCell ref="K26:L26"/>
    <mergeCell ref="A27:B27"/>
    <mergeCell ref="C27:D27"/>
    <mergeCell ref="E27:F27"/>
    <mergeCell ref="G27:H27"/>
    <mergeCell ref="I27:J27"/>
    <mergeCell ref="A26:B26"/>
    <mergeCell ref="C26:D26"/>
    <mergeCell ref="E26:F26"/>
    <mergeCell ref="G26:H26"/>
    <mergeCell ref="I26:J26"/>
    <mergeCell ref="K25:L25"/>
    <mergeCell ref="K24:L24"/>
    <mergeCell ref="A25:B25"/>
    <mergeCell ref="C25:D25"/>
    <mergeCell ref="E25:F25"/>
    <mergeCell ref="G25:H25"/>
    <mergeCell ref="I25:J25"/>
    <mergeCell ref="A24:B24"/>
    <mergeCell ref="C24:D24"/>
    <mergeCell ref="E24:F24"/>
    <mergeCell ref="G24:H24"/>
    <mergeCell ref="I24:J24"/>
    <mergeCell ref="K23:L23"/>
    <mergeCell ref="K22:L22"/>
    <mergeCell ref="A23:B23"/>
    <mergeCell ref="C23:D23"/>
    <mergeCell ref="E23:F23"/>
    <mergeCell ref="G23:H23"/>
    <mergeCell ref="I23:J23"/>
    <mergeCell ref="A22:B22"/>
    <mergeCell ref="C22:D22"/>
    <mergeCell ref="E22:F22"/>
    <mergeCell ref="G22:H22"/>
    <mergeCell ref="I22:J22"/>
    <mergeCell ref="K21:L21"/>
    <mergeCell ref="K20:L20"/>
    <mergeCell ref="A21:B21"/>
    <mergeCell ref="C21:D21"/>
    <mergeCell ref="E21:F21"/>
    <mergeCell ref="G21:H21"/>
    <mergeCell ref="I21:J21"/>
    <mergeCell ref="A20:B20"/>
    <mergeCell ref="C20:D20"/>
    <mergeCell ref="E20:F20"/>
    <mergeCell ref="G20:H20"/>
    <mergeCell ref="I20:J20"/>
    <mergeCell ref="K19:L19"/>
    <mergeCell ref="K18:L18"/>
    <mergeCell ref="A19:B19"/>
    <mergeCell ref="C19:D19"/>
    <mergeCell ref="E19:F19"/>
    <mergeCell ref="G19:H19"/>
    <mergeCell ref="I19:J19"/>
    <mergeCell ref="A18:B18"/>
    <mergeCell ref="C18:D18"/>
    <mergeCell ref="E18:F18"/>
    <mergeCell ref="G18:H18"/>
    <mergeCell ref="I18:J18"/>
    <mergeCell ref="K17:L17"/>
    <mergeCell ref="K16:L16"/>
    <mergeCell ref="A17:B17"/>
    <mergeCell ref="C17:D17"/>
    <mergeCell ref="E17:F17"/>
    <mergeCell ref="G17:H17"/>
    <mergeCell ref="I17:J17"/>
    <mergeCell ref="A16:B16"/>
    <mergeCell ref="C16:D16"/>
    <mergeCell ref="E16:F16"/>
    <mergeCell ref="G16:H16"/>
    <mergeCell ref="I16:J16"/>
    <mergeCell ref="K15:L15"/>
    <mergeCell ref="K14:L14"/>
    <mergeCell ref="A15:B15"/>
    <mergeCell ref="C15:D15"/>
    <mergeCell ref="E15:F15"/>
    <mergeCell ref="G15:H15"/>
    <mergeCell ref="I15:J15"/>
    <mergeCell ref="A14:B14"/>
    <mergeCell ref="C14:D14"/>
    <mergeCell ref="E14:F14"/>
    <mergeCell ref="G14:H14"/>
    <mergeCell ref="I14:J14"/>
    <mergeCell ref="K13:L13"/>
    <mergeCell ref="K12:L12"/>
    <mergeCell ref="A13:B13"/>
    <mergeCell ref="C13:D13"/>
    <mergeCell ref="E13:F13"/>
    <mergeCell ref="G13:H13"/>
    <mergeCell ref="I13:J13"/>
    <mergeCell ref="A12:B12"/>
    <mergeCell ref="C12:D12"/>
    <mergeCell ref="E12:F12"/>
    <mergeCell ref="G12:H12"/>
    <mergeCell ref="I12:J12"/>
    <mergeCell ref="K11:L11"/>
    <mergeCell ref="K10:L10"/>
    <mergeCell ref="A11:B11"/>
    <mergeCell ref="C11:D11"/>
    <mergeCell ref="E11:F11"/>
    <mergeCell ref="G11:H11"/>
    <mergeCell ref="I11:J11"/>
    <mergeCell ref="A10:B10"/>
    <mergeCell ref="C10:D10"/>
    <mergeCell ref="E10:F10"/>
    <mergeCell ref="G10:H10"/>
    <mergeCell ref="I10:J10"/>
    <mergeCell ref="K9:L9"/>
    <mergeCell ref="K8:L8"/>
    <mergeCell ref="A9:B9"/>
    <mergeCell ref="C9:D9"/>
    <mergeCell ref="E9:F9"/>
    <mergeCell ref="G9:H9"/>
    <mergeCell ref="I9:J9"/>
    <mergeCell ref="A8:B8"/>
    <mergeCell ref="C8:D8"/>
    <mergeCell ref="E8:F8"/>
    <mergeCell ref="G8:H8"/>
    <mergeCell ref="I8:J8"/>
    <mergeCell ref="K7:L7"/>
    <mergeCell ref="K6:L6"/>
    <mergeCell ref="A7:B7"/>
    <mergeCell ref="C7:D7"/>
    <mergeCell ref="E7:F7"/>
    <mergeCell ref="G7:H7"/>
    <mergeCell ref="I7:J7"/>
    <mergeCell ref="K5:L5"/>
    <mergeCell ref="A6:B6"/>
    <mergeCell ref="C6:D6"/>
    <mergeCell ref="E6:F6"/>
    <mergeCell ref="G6:H6"/>
    <mergeCell ref="I6:J6"/>
    <mergeCell ref="K4:L4"/>
    <mergeCell ref="A5:B5"/>
    <mergeCell ref="C5:D5"/>
    <mergeCell ref="E5:F5"/>
    <mergeCell ref="G5:H5"/>
    <mergeCell ref="I5:J5"/>
    <mergeCell ref="A3:L3"/>
    <mergeCell ref="A4:B4"/>
    <mergeCell ref="C4:D4"/>
    <mergeCell ref="E4:F4"/>
    <mergeCell ref="G4:H4"/>
    <mergeCell ref="I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showGridLines="0" workbookViewId="0">
      <selection activeCell="C5" sqref="C5:F6"/>
    </sheetView>
  </sheetViews>
  <sheetFormatPr defaultRowHeight="15" x14ac:dyDescent="0.25"/>
  <cols>
    <col min="1" max="1" width="6.140625" customWidth="1"/>
    <col min="2" max="2" width="17.7109375" customWidth="1"/>
    <col min="3" max="10" width="6.7109375" customWidth="1"/>
  </cols>
  <sheetData>
    <row r="1" spans="1:10" ht="15.75" customHeight="1" x14ac:dyDescent="0.25">
      <c r="A1" s="98" t="s">
        <v>185</v>
      </c>
      <c r="B1" s="97"/>
      <c r="C1" s="97"/>
      <c r="D1" s="97"/>
      <c r="E1" s="97"/>
      <c r="F1" s="97"/>
      <c r="G1" s="97"/>
      <c r="H1" s="97"/>
      <c r="I1" s="97"/>
      <c r="J1" s="97"/>
    </row>
    <row r="3" spans="1:10" ht="36" customHeight="1" thickBot="1" x14ac:dyDescent="0.3">
      <c r="A3" s="290" t="s">
        <v>186</v>
      </c>
      <c r="B3" s="290"/>
      <c r="C3" s="290"/>
      <c r="D3" s="290"/>
      <c r="E3" s="290"/>
      <c r="F3" s="290"/>
      <c r="G3" s="290"/>
      <c r="H3" s="290"/>
      <c r="I3" s="290"/>
      <c r="J3" s="290"/>
    </row>
    <row r="4" spans="1:10" ht="45" customHeight="1" thickBot="1" x14ac:dyDescent="0.3">
      <c r="A4" s="270" t="s">
        <v>147</v>
      </c>
      <c r="B4" s="270"/>
      <c r="C4" s="270" t="s">
        <v>188</v>
      </c>
      <c r="D4" s="270"/>
      <c r="E4" s="270" t="s">
        <v>189</v>
      </c>
      <c r="F4" s="270"/>
      <c r="G4" s="270" t="s">
        <v>190</v>
      </c>
      <c r="H4" s="270"/>
      <c r="I4" s="270" t="s">
        <v>191</v>
      </c>
      <c r="J4" s="270"/>
    </row>
    <row r="5" spans="1:10" ht="15.75" thickTop="1" x14ac:dyDescent="0.25">
      <c r="A5" s="271"/>
      <c r="B5" s="271"/>
      <c r="C5" s="232"/>
      <c r="D5" s="232"/>
      <c r="E5" s="232"/>
      <c r="F5" s="232"/>
      <c r="G5" s="232"/>
      <c r="H5" s="232"/>
      <c r="I5" s="232"/>
      <c r="J5" s="232"/>
    </row>
    <row r="6" spans="1:10" x14ac:dyDescent="0.25">
      <c r="A6" s="271"/>
      <c r="B6" s="271"/>
      <c r="C6" s="229"/>
      <c r="D6" s="229"/>
      <c r="E6" s="229"/>
      <c r="F6" s="229"/>
      <c r="G6" s="229"/>
      <c r="H6" s="229"/>
      <c r="I6" s="229"/>
      <c r="J6" s="229"/>
    </row>
    <row r="7" spans="1:10" x14ac:dyDescent="0.25">
      <c r="A7" s="271"/>
      <c r="B7" s="271"/>
      <c r="C7" s="229"/>
      <c r="D7" s="229"/>
      <c r="E7" s="229"/>
      <c r="F7" s="229"/>
      <c r="G7" s="229"/>
      <c r="H7" s="229"/>
      <c r="I7" s="229"/>
      <c r="J7" s="229"/>
    </row>
    <row r="8" spans="1:10" x14ac:dyDescent="0.25">
      <c r="A8" s="271"/>
      <c r="B8" s="271"/>
      <c r="C8" s="229"/>
      <c r="D8" s="229"/>
      <c r="E8" s="229"/>
      <c r="F8" s="229"/>
      <c r="G8" s="229"/>
      <c r="H8" s="229"/>
      <c r="I8" s="229"/>
      <c r="J8" s="229"/>
    </row>
    <row r="9" spans="1:10" x14ac:dyDescent="0.25">
      <c r="A9" s="271"/>
      <c r="B9" s="271"/>
      <c r="C9" s="229"/>
      <c r="D9" s="229"/>
      <c r="E9" s="229"/>
      <c r="F9" s="229"/>
      <c r="G9" s="229"/>
      <c r="H9" s="229"/>
      <c r="I9" s="229"/>
      <c r="J9" s="229"/>
    </row>
    <row r="10" spans="1:10" x14ac:dyDescent="0.25">
      <c r="A10" s="271"/>
      <c r="B10" s="271"/>
      <c r="C10" s="229"/>
      <c r="D10" s="229"/>
      <c r="E10" s="229"/>
      <c r="F10" s="229"/>
      <c r="G10" s="229"/>
      <c r="H10" s="229"/>
      <c r="I10" s="229"/>
      <c r="J10" s="229"/>
    </row>
    <row r="11" spans="1:10" x14ac:dyDescent="0.25">
      <c r="A11" s="271"/>
      <c r="B11" s="271"/>
      <c r="C11" s="229"/>
      <c r="D11" s="229"/>
      <c r="E11" s="229"/>
      <c r="F11" s="229"/>
      <c r="G11" s="229"/>
      <c r="H11" s="229"/>
      <c r="I11" s="229"/>
      <c r="J11" s="229"/>
    </row>
    <row r="12" spans="1:10" x14ac:dyDescent="0.25">
      <c r="A12" s="271"/>
      <c r="B12" s="271"/>
      <c r="C12" s="229"/>
      <c r="D12" s="229"/>
      <c r="E12" s="229"/>
      <c r="F12" s="229"/>
      <c r="G12" s="229"/>
      <c r="H12" s="229"/>
      <c r="I12" s="229"/>
      <c r="J12" s="229"/>
    </row>
    <row r="13" spans="1:10" x14ac:dyDescent="0.25">
      <c r="A13" s="271"/>
      <c r="B13" s="271"/>
      <c r="C13" s="229"/>
      <c r="D13" s="229"/>
      <c r="E13" s="229"/>
      <c r="F13" s="229"/>
      <c r="G13" s="229"/>
      <c r="H13" s="229"/>
      <c r="I13" s="229"/>
      <c r="J13" s="229"/>
    </row>
    <row r="14" spans="1:10" x14ac:dyDescent="0.25">
      <c r="A14" s="271"/>
      <c r="B14" s="271"/>
      <c r="C14" s="229"/>
      <c r="D14" s="229"/>
      <c r="E14" s="229"/>
      <c r="F14" s="229"/>
      <c r="G14" s="229"/>
      <c r="H14" s="229"/>
      <c r="I14" s="229"/>
      <c r="J14" s="229"/>
    </row>
    <row r="15" spans="1:10" x14ac:dyDescent="0.25">
      <c r="A15" s="271"/>
      <c r="B15" s="271"/>
      <c r="C15" s="229"/>
      <c r="D15" s="229"/>
      <c r="E15" s="229"/>
      <c r="F15" s="229"/>
      <c r="G15" s="229"/>
      <c r="H15" s="229"/>
      <c r="I15" s="229"/>
      <c r="J15" s="229"/>
    </row>
    <row r="16" spans="1:10" x14ac:dyDescent="0.25">
      <c r="A16" s="271"/>
      <c r="B16" s="271"/>
      <c r="C16" s="229"/>
      <c r="D16" s="229"/>
      <c r="E16" s="229"/>
      <c r="F16" s="229"/>
      <c r="G16" s="229"/>
      <c r="H16" s="229"/>
      <c r="I16" s="229"/>
      <c r="J16" s="229"/>
    </row>
    <row r="17" spans="1:10" x14ac:dyDescent="0.25">
      <c r="A17" s="271"/>
      <c r="B17" s="271"/>
      <c r="C17" s="229"/>
      <c r="D17" s="229"/>
      <c r="E17" s="229"/>
      <c r="F17" s="229"/>
      <c r="G17" s="229"/>
      <c r="H17" s="229"/>
      <c r="I17" s="229"/>
      <c r="J17" s="229"/>
    </row>
    <row r="18" spans="1:10" x14ac:dyDescent="0.25">
      <c r="A18" s="271"/>
      <c r="B18" s="271"/>
      <c r="C18" s="229"/>
      <c r="D18" s="229"/>
      <c r="E18" s="229"/>
      <c r="F18" s="229"/>
      <c r="G18" s="229"/>
      <c r="H18" s="229"/>
      <c r="I18" s="229"/>
      <c r="J18" s="229"/>
    </row>
    <row r="19" spans="1:10" x14ac:dyDescent="0.25">
      <c r="A19" s="271"/>
      <c r="B19" s="271"/>
      <c r="C19" s="229"/>
      <c r="D19" s="229"/>
      <c r="E19" s="229"/>
      <c r="F19" s="229"/>
      <c r="G19" s="229"/>
      <c r="H19" s="229"/>
      <c r="I19" s="229"/>
      <c r="J19" s="229"/>
    </row>
    <row r="20" spans="1:10" x14ac:dyDescent="0.25">
      <c r="A20" s="271"/>
      <c r="B20" s="271"/>
      <c r="C20" s="229"/>
      <c r="D20" s="229"/>
      <c r="E20" s="229"/>
      <c r="F20" s="229"/>
      <c r="G20" s="229"/>
      <c r="H20" s="229"/>
      <c r="I20" s="229"/>
      <c r="J20" s="229"/>
    </row>
    <row r="21" spans="1:10" x14ac:dyDescent="0.25">
      <c r="A21" s="271"/>
      <c r="B21" s="271"/>
      <c r="C21" s="229"/>
      <c r="D21" s="229"/>
      <c r="E21" s="229"/>
      <c r="F21" s="229"/>
      <c r="G21" s="229"/>
      <c r="H21" s="229"/>
      <c r="I21" s="229"/>
      <c r="J21" s="229"/>
    </row>
    <row r="22" spans="1:10" x14ac:dyDescent="0.25">
      <c r="A22" s="271"/>
      <c r="B22" s="271"/>
      <c r="C22" s="229"/>
      <c r="D22" s="229"/>
      <c r="E22" s="229"/>
      <c r="F22" s="229"/>
      <c r="G22" s="229"/>
      <c r="H22" s="229"/>
      <c r="I22" s="229"/>
      <c r="J22" s="229"/>
    </row>
    <row r="23" spans="1:10" x14ac:dyDescent="0.25">
      <c r="A23" s="271"/>
      <c r="B23" s="271"/>
      <c r="C23" s="229"/>
      <c r="D23" s="229"/>
      <c r="E23" s="229"/>
      <c r="F23" s="229"/>
      <c r="G23" s="229"/>
      <c r="H23" s="229"/>
      <c r="I23" s="229"/>
      <c r="J23" s="229"/>
    </row>
    <row r="24" spans="1:10" x14ac:dyDescent="0.25">
      <c r="A24" s="271"/>
      <c r="B24" s="271"/>
      <c r="C24" s="229"/>
      <c r="D24" s="229"/>
      <c r="E24" s="229"/>
      <c r="F24" s="229"/>
      <c r="G24" s="229"/>
      <c r="H24" s="229"/>
      <c r="I24" s="229"/>
      <c r="J24" s="229"/>
    </row>
    <row r="25" spans="1:10" x14ac:dyDescent="0.25">
      <c r="A25" s="271"/>
      <c r="B25" s="271"/>
      <c r="C25" s="229"/>
      <c r="D25" s="229"/>
      <c r="E25" s="229"/>
      <c r="F25" s="229"/>
      <c r="G25" s="229"/>
      <c r="H25" s="229"/>
      <c r="I25" s="229"/>
      <c r="J25" s="229"/>
    </row>
    <row r="26" spans="1:10" x14ac:dyDescent="0.25">
      <c r="A26" s="271"/>
      <c r="B26" s="271"/>
      <c r="C26" s="229"/>
      <c r="D26" s="229"/>
      <c r="E26" s="229"/>
      <c r="F26" s="229"/>
      <c r="G26" s="229"/>
      <c r="H26" s="229"/>
      <c r="I26" s="229"/>
      <c r="J26" s="229"/>
    </row>
    <row r="27" spans="1:10" x14ac:dyDescent="0.25">
      <c r="A27" s="271"/>
      <c r="B27" s="271"/>
      <c r="C27" s="229"/>
      <c r="D27" s="229"/>
      <c r="E27" s="229"/>
      <c r="F27" s="229"/>
      <c r="G27" s="229"/>
      <c r="H27" s="229"/>
      <c r="I27" s="229"/>
      <c r="J27" s="229"/>
    </row>
    <row r="28" spans="1:10" x14ac:dyDescent="0.25">
      <c r="A28" s="271"/>
      <c r="B28" s="271"/>
      <c r="C28" s="229"/>
      <c r="D28" s="229"/>
      <c r="E28" s="229"/>
      <c r="F28" s="229"/>
      <c r="G28" s="229"/>
      <c r="H28" s="229"/>
      <c r="I28" s="229"/>
      <c r="J28" s="229"/>
    </row>
    <row r="29" spans="1:10" x14ac:dyDescent="0.25">
      <c r="A29" s="271"/>
      <c r="B29" s="271"/>
      <c r="C29" s="229"/>
      <c r="D29" s="229"/>
      <c r="E29" s="229"/>
      <c r="F29" s="229"/>
      <c r="G29" s="229"/>
      <c r="H29" s="229"/>
      <c r="I29" s="229"/>
      <c r="J29" s="229"/>
    </row>
    <row r="30" spans="1:10" x14ac:dyDescent="0.25">
      <c r="A30" s="271"/>
      <c r="B30" s="271"/>
      <c r="C30" s="229"/>
      <c r="D30" s="229"/>
      <c r="E30" s="229"/>
      <c r="F30" s="229"/>
      <c r="G30" s="229"/>
      <c r="H30" s="229"/>
      <c r="I30" s="229"/>
      <c r="J30" s="229"/>
    </row>
    <row r="31" spans="1:10" x14ac:dyDescent="0.25">
      <c r="A31" s="271"/>
      <c r="B31" s="271"/>
      <c r="C31" s="229"/>
      <c r="D31" s="229"/>
      <c r="E31" s="229"/>
      <c r="F31" s="229"/>
      <c r="G31" s="229"/>
      <c r="H31" s="229"/>
      <c r="I31" s="229"/>
      <c r="J31" s="229"/>
    </row>
    <row r="32" spans="1:10" x14ac:dyDescent="0.25">
      <c r="A32" s="271"/>
      <c r="B32" s="271"/>
      <c r="C32" s="229"/>
      <c r="D32" s="229"/>
      <c r="E32" s="229"/>
      <c r="F32" s="229"/>
      <c r="G32" s="229"/>
      <c r="H32" s="229"/>
      <c r="I32" s="229"/>
      <c r="J32" s="229"/>
    </row>
    <row r="33" spans="1:10" x14ac:dyDescent="0.25">
      <c r="A33" s="271"/>
      <c r="B33" s="271"/>
      <c r="C33" s="229"/>
      <c r="D33" s="229"/>
      <c r="E33" s="229"/>
      <c r="F33" s="229"/>
      <c r="G33" s="229"/>
      <c r="H33" s="229"/>
      <c r="I33" s="229"/>
      <c r="J33" s="229"/>
    </row>
    <row r="34" spans="1:10" ht="15.75" thickBot="1" x14ac:dyDescent="0.3">
      <c r="A34" s="271"/>
      <c r="B34" s="271"/>
      <c r="C34" s="272"/>
      <c r="D34" s="272"/>
      <c r="E34" s="272"/>
      <c r="F34" s="272"/>
      <c r="G34" s="272"/>
      <c r="H34" s="272"/>
      <c r="I34" s="272"/>
      <c r="J34" s="272"/>
    </row>
    <row r="35" spans="1:10" ht="15.75" thickBot="1" x14ac:dyDescent="0.3">
      <c r="A35" s="279" t="s">
        <v>27</v>
      </c>
      <c r="B35" s="279"/>
      <c r="C35" s="280">
        <f>COUNTA(C5:C34)</f>
        <v>0</v>
      </c>
      <c r="D35" s="280"/>
      <c r="E35" s="280">
        <f t="shared" ref="E35" si="0">COUNTA(E5:E34)</f>
        <v>0</v>
      </c>
      <c r="F35" s="280"/>
      <c r="G35" s="280">
        <f t="shared" ref="G35" si="1">COUNTA(G5:G34)</f>
        <v>0</v>
      </c>
      <c r="H35" s="280"/>
      <c r="I35" s="280">
        <f t="shared" ref="I35" si="2">COUNTA(I5:I34)</f>
        <v>0</v>
      </c>
      <c r="J35" s="280"/>
    </row>
    <row r="36" spans="1:10" ht="33" customHeight="1" thickBot="1" x14ac:dyDescent="0.3">
      <c r="A36" s="287" t="s">
        <v>187</v>
      </c>
      <c r="B36" s="287"/>
      <c r="C36" s="287"/>
      <c r="D36" s="287"/>
      <c r="E36" s="287"/>
      <c r="F36" s="287"/>
      <c r="G36" s="287"/>
      <c r="H36" s="287"/>
      <c r="I36" s="287"/>
      <c r="J36" s="287"/>
    </row>
    <row r="37" spans="1:10" ht="54" customHeight="1" thickBot="1" x14ac:dyDescent="0.3">
      <c r="A37" s="274" t="s">
        <v>156</v>
      </c>
      <c r="B37" s="275"/>
      <c r="C37" s="270" t="s">
        <v>175</v>
      </c>
      <c r="D37" s="270"/>
      <c r="E37" s="270" t="s">
        <v>176</v>
      </c>
      <c r="F37" s="270"/>
      <c r="G37" s="270" t="s">
        <v>177</v>
      </c>
      <c r="H37" s="270"/>
      <c r="I37" s="270" t="s">
        <v>178</v>
      </c>
      <c r="J37" s="270"/>
    </row>
    <row r="38" spans="1:10" ht="15.75" thickTop="1" x14ac:dyDescent="0.25">
      <c r="A38" s="293"/>
      <c r="B38" s="294"/>
      <c r="C38" s="86" t="s">
        <v>1</v>
      </c>
      <c r="D38" s="86" t="s">
        <v>0</v>
      </c>
      <c r="E38" s="86" t="s">
        <v>1</v>
      </c>
      <c r="F38" s="86" t="s">
        <v>0</v>
      </c>
      <c r="G38" s="86" t="s">
        <v>1</v>
      </c>
      <c r="H38" s="86" t="s">
        <v>0</v>
      </c>
      <c r="I38" s="86" t="s">
        <v>1</v>
      </c>
      <c r="J38" s="86" t="s">
        <v>0</v>
      </c>
    </row>
    <row r="39" spans="1:10" ht="15.75" x14ac:dyDescent="0.25">
      <c r="A39" s="291">
        <f>COUNTA(A5:B34)</f>
        <v>0</v>
      </c>
      <c r="B39" s="291"/>
      <c r="C39" s="100">
        <f>C35</f>
        <v>0</v>
      </c>
      <c r="D39" s="94" t="str">
        <f>IF(OR($A$39="",$A$39=0),"",IF(C39="",0,C39/$A$39))</f>
        <v/>
      </c>
      <c r="E39" s="100">
        <f>E35</f>
        <v>0</v>
      </c>
      <c r="F39" s="94" t="str">
        <f>IF(OR($A$39="",$A$39=0),"",IF(E39="",0,E39/$A$39))</f>
        <v/>
      </c>
      <c r="G39" s="100">
        <f>G35</f>
        <v>0</v>
      </c>
      <c r="H39" s="94" t="str">
        <f>IF(OR($A$39="",$A$39=0),"",IF(G39="",0,G39/$A$39))</f>
        <v/>
      </c>
      <c r="I39" s="100">
        <f>I35</f>
        <v>0</v>
      </c>
      <c r="J39" s="94" t="str">
        <f>IF(OR($A$39="",$A$39=0),"",IF(I39="",0,I39/$A$39))</f>
        <v/>
      </c>
    </row>
  </sheetData>
  <mergeCells count="168">
    <mergeCell ref="A39:B39"/>
    <mergeCell ref="A36:J36"/>
    <mergeCell ref="A37:B38"/>
    <mergeCell ref="C37:D37"/>
    <mergeCell ref="E37:F37"/>
    <mergeCell ref="G37:H37"/>
    <mergeCell ref="I37:J37"/>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A29:B29"/>
    <mergeCell ref="C29:D29"/>
    <mergeCell ref="E29:F29"/>
    <mergeCell ref="G29:H29"/>
    <mergeCell ref="I29:J29"/>
    <mergeCell ref="A28:B28"/>
    <mergeCell ref="C28:D28"/>
    <mergeCell ref="E28:F28"/>
    <mergeCell ref="G28:H28"/>
    <mergeCell ref="I28:J28"/>
    <mergeCell ref="A27:B27"/>
    <mergeCell ref="C27:D27"/>
    <mergeCell ref="E27:F27"/>
    <mergeCell ref="G27:H27"/>
    <mergeCell ref="I27:J27"/>
    <mergeCell ref="A26:B26"/>
    <mergeCell ref="C26:D26"/>
    <mergeCell ref="E26:F26"/>
    <mergeCell ref="G26:H26"/>
    <mergeCell ref="I26:J26"/>
    <mergeCell ref="A25:B25"/>
    <mergeCell ref="C25:D25"/>
    <mergeCell ref="E25:F25"/>
    <mergeCell ref="G25:H25"/>
    <mergeCell ref="I25:J25"/>
    <mergeCell ref="A24:B24"/>
    <mergeCell ref="C24:D24"/>
    <mergeCell ref="E24:F24"/>
    <mergeCell ref="G24:H24"/>
    <mergeCell ref="I24:J24"/>
    <mergeCell ref="A23:B23"/>
    <mergeCell ref="C23:D23"/>
    <mergeCell ref="E23:F23"/>
    <mergeCell ref="G23:H23"/>
    <mergeCell ref="I23:J23"/>
    <mergeCell ref="A22:B22"/>
    <mergeCell ref="C22:D22"/>
    <mergeCell ref="E22:F22"/>
    <mergeCell ref="G22:H22"/>
    <mergeCell ref="I22:J22"/>
    <mergeCell ref="A21:B21"/>
    <mergeCell ref="C21:D21"/>
    <mergeCell ref="E21:F21"/>
    <mergeCell ref="G21:H21"/>
    <mergeCell ref="I21:J21"/>
    <mergeCell ref="A20:B20"/>
    <mergeCell ref="C20:D20"/>
    <mergeCell ref="E20:F20"/>
    <mergeCell ref="G20:H20"/>
    <mergeCell ref="I20:J20"/>
    <mergeCell ref="A19:B19"/>
    <mergeCell ref="C19:D19"/>
    <mergeCell ref="E19:F19"/>
    <mergeCell ref="G19:H19"/>
    <mergeCell ref="I19:J19"/>
    <mergeCell ref="A18:B18"/>
    <mergeCell ref="C18:D18"/>
    <mergeCell ref="E18:F18"/>
    <mergeCell ref="G18:H18"/>
    <mergeCell ref="I18:J18"/>
    <mergeCell ref="A17:B17"/>
    <mergeCell ref="C17:D17"/>
    <mergeCell ref="E17:F17"/>
    <mergeCell ref="G17:H17"/>
    <mergeCell ref="I17:J17"/>
    <mergeCell ref="A16:B16"/>
    <mergeCell ref="C16:D16"/>
    <mergeCell ref="E16:F16"/>
    <mergeCell ref="G16:H16"/>
    <mergeCell ref="I16:J16"/>
    <mergeCell ref="A15:B15"/>
    <mergeCell ref="C15:D15"/>
    <mergeCell ref="E15:F15"/>
    <mergeCell ref="G15:H15"/>
    <mergeCell ref="I15:J15"/>
    <mergeCell ref="A14:B14"/>
    <mergeCell ref="C14:D14"/>
    <mergeCell ref="E14:F14"/>
    <mergeCell ref="G14:H14"/>
    <mergeCell ref="I14:J14"/>
    <mergeCell ref="A13:B13"/>
    <mergeCell ref="C13:D13"/>
    <mergeCell ref="E13:F13"/>
    <mergeCell ref="G13:H13"/>
    <mergeCell ref="I13:J13"/>
    <mergeCell ref="A12:B12"/>
    <mergeCell ref="C12:D12"/>
    <mergeCell ref="E12:F12"/>
    <mergeCell ref="G12:H12"/>
    <mergeCell ref="I12:J12"/>
    <mergeCell ref="A11:B11"/>
    <mergeCell ref="C11:D11"/>
    <mergeCell ref="E11:F11"/>
    <mergeCell ref="G11:H11"/>
    <mergeCell ref="I11:J11"/>
    <mergeCell ref="A10:B10"/>
    <mergeCell ref="C10:D10"/>
    <mergeCell ref="E10:F10"/>
    <mergeCell ref="G10:H10"/>
    <mergeCell ref="I10:J10"/>
    <mergeCell ref="A9:B9"/>
    <mergeCell ref="C9:D9"/>
    <mergeCell ref="E9:F9"/>
    <mergeCell ref="G9:H9"/>
    <mergeCell ref="I9:J9"/>
    <mergeCell ref="A8:B8"/>
    <mergeCell ref="C8:D8"/>
    <mergeCell ref="E8:F8"/>
    <mergeCell ref="G8:H8"/>
    <mergeCell ref="I8:J8"/>
    <mergeCell ref="A7:B7"/>
    <mergeCell ref="C7:D7"/>
    <mergeCell ref="E7:F7"/>
    <mergeCell ref="G7:H7"/>
    <mergeCell ref="I7:J7"/>
    <mergeCell ref="A3:J3"/>
    <mergeCell ref="A4:B4"/>
    <mergeCell ref="C4:D4"/>
    <mergeCell ref="E4:F4"/>
    <mergeCell ref="G4:H4"/>
    <mergeCell ref="I4:J4"/>
    <mergeCell ref="A6:B6"/>
    <mergeCell ref="C6:D6"/>
    <mergeCell ref="E6:F6"/>
    <mergeCell ref="G6:H6"/>
    <mergeCell ref="I6:J6"/>
    <mergeCell ref="A5:B5"/>
    <mergeCell ref="C5:D5"/>
    <mergeCell ref="E5:F5"/>
    <mergeCell ref="G5:H5"/>
    <mergeCell ref="I5: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3"/>
  <sheetViews>
    <sheetView showGridLines="0" topLeftCell="A10" workbookViewId="0">
      <selection activeCell="C6" sqref="C6"/>
    </sheetView>
  </sheetViews>
  <sheetFormatPr defaultRowHeight="15" x14ac:dyDescent="0.25"/>
  <cols>
    <col min="1" max="1" width="11.5703125" bestFit="1" customWidth="1"/>
    <col min="2" max="2" width="11.140625" bestFit="1" customWidth="1"/>
    <col min="3" max="10" width="6.7109375" customWidth="1"/>
  </cols>
  <sheetData>
    <row r="1" spans="1:10" ht="15.75" customHeight="1" x14ac:dyDescent="0.25">
      <c r="A1" s="301" t="s">
        <v>192</v>
      </c>
      <c r="B1" s="301"/>
      <c r="C1" s="301"/>
      <c r="D1" s="301"/>
      <c r="E1" s="301"/>
      <c r="F1" s="301"/>
      <c r="G1" s="301"/>
      <c r="H1" s="301"/>
      <c r="I1" s="301"/>
      <c r="J1" s="301"/>
    </row>
    <row r="2" spans="1:10" x14ac:dyDescent="0.25">
      <c r="A2" s="107"/>
      <c r="B2" s="107"/>
      <c r="C2" s="107"/>
      <c r="D2" s="107"/>
      <c r="E2" s="107"/>
      <c r="F2" s="107"/>
      <c r="G2" s="107"/>
      <c r="H2" s="107"/>
      <c r="I2" s="107"/>
      <c r="J2" s="107"/>
    </row>
    <row r="3" spans="1:10" ht="33" customHeight="1" thickBot="1" x14ac:dyDescent="0.3">
      <c r="A3" s="302" t="s">
        <v>198</v>
      </c>
      <c r="B3" s="302"/>
      <c r="C3" s="302"/>
      <c r="D3" s="302"/>
      <c r="E3" s="302"/>
      <c r="F3" s="302"/>
      <c r="G3" s="302"/>
      <c r="H3" s="302"/>
      <c r="I3" s="302"/>
      <c r="J3" s="302"/>
    </row>
    <row r="4" spans="1:10" ht="54" customHeight="1" thickBot="1" x14ac:dyDescent="0.3">
      <c r="A4" s="295" t="s">
        <v>194</v>
      </c>
      <c r="B4" s="295" t="s">
        <v>156</v>
      </c>
      <c r="C4" s="298" t="s">
        <v>175</v>
      </c>
      <c r="D4" s="270"/>
      <c r="E4" s="270" t="s">
        <v>176</v>
      </c>
      <c r="F4" s="270"/>
      <c r="G4" s="270" t="s">
        <v>177</v>
      </c>
      <c r="H4" s="270"/>
      <c r="I4" s="270" t="s">
        <v>178</v>
      </c>
      <c r="J4" s="270"/>
    </row>
    <row r="5" spans="1:10" ht="15.75" thickTop="1" x14ac:dyDescent="0.25">
      <c r="A5" s="295"/>
      <c r="B5" s="295"/>
      <c r="C5" s="102" t="s">
        <v>1</v>
      </c>
      <c r="D5" s="86" t="s">
        <v>0</v>
      </c>
      <c r="E5" s="86" t="s">
        <v>1</v>
      </c>
      <c r="F5" s="86" t="s">
        <v>0</v>
      </c>
      <c r="G5" s="86" t="s">
        <v>1</v>
      </c>
      <c r="H5" s="86" t="s">
        <v>0</v>
      </c>
      <c r="I5" s="86" t="s">
        <v>1</v>
      </c>
      <c r="J5" s="86" t="s">
        <v>0</v>
      </c>
    </row>
    <row r="6" spans="1:10" ht="15.75" x14ac:dyDescent="0.25">
      <c r="A6" s="104" t="s">
        <v>195</v>
      </c>
      <c r="B6" s="106"/>
      <c r="C6" s="103"/>
      <c r="D6" s="94" t="str">
        <f>IF(OR(B6="",B6=0),"",IF(C6="",0,C6/B6))</f>
        <v/>
      </c>
      <c r="E6" s="103"/>
      <c r="F6" s="94" t="str">
        <f>IF(OR(B6="",B6=0),"",IF(E6="",0,E6/B6))</f>
        <v/>
      </c>
      <c r="G6" s="103"/>
      <c r="H6" s="94" t="str">
        <f>IF(OR(B6="",B6=0),"",IF(G6="",0,G6/B6))</f>
        <v/>
      </c>
      <c r="I6" s="103"/>
      <c r="J6" s="94" t="str">
        <f>IF(OR(B6="",B6=0),"",IF(I6="",0,I6/B6))</f>
        <v/>
      </c>
    </row>
    <row r="7" spans="1:10" ht="15.75" x14ac:dyDescent="0.25">
      <c r="A7" s="105" t="s">
        <v>196</v>
      </c>
      <c r="B7" s="4"/>
      <c r="C7" s="4"/>
      <c r="D7" s="94" t="str">
        <f t="shared" ref="D7:D8" si="0">IF(OR(B7="",B7=0),"",IF(C7="",0,C7/B7))</f>
        <v/>
      </c>
      <c r="E7" s="4"/>
      <c r="F7" s="94" t="str">
        <f t="shared" ref="F7:F8" si="1">IF(OR(B7="",B7=0),"",IF(E7="",0,E7/B7))</f>
        <v/>
      </c>
      <c r="G7" s="4"/>
      <c r="H7" s="94" t="str">
        <f t="shared" ref="H7:H8" si="2">IF(OR(B7="",B7=0),"",IF(G7="",0,G7/B7))</f>
        <v/>
      </c>
      <c r="I7" s="4"/>
      <c r="J7" s="94" t="str">
        <f t="shared" ref="J7:J8" si="3">IF(OR(B7="",B7=0),"",IF(I7="",0,I7/B7))</f>
        <v/>
      </c>
    </row>
    <row r="8" spans="1:10" ht="15.75" x14ac:dyDescent="0.25">
      <c r="A8" s="105" t="s">
        <v>197</v>
      </c>
      <c r="B8" s="4"/>
      <c r="C8" s="4"/>
      <c r="D8" s="94" t="str">
        <f t="shared" si="0"/>
        <v/>
      </c>
      <c r="E8" s="4"/>
      <c r="F8" s="94" t="str">
        <f t="shared" si="1"/>
        <v/>
      </c>
      <c r="G8" s="4"/>
      <c r="H8" s="94" t="str">
        <f t="shared" si="2"/>
        <v/>
      </c>
      <c r="I8" s="4"/>
      <c r="J8" s="94" t="str">
        <f t="shared" si="3"/>
        <v/>
      </c>
    </row>
    <row r="10" spans="1:10" ht="33" customHeight="1" thickBot="1" x14ac:dyDescent="0.3">
      <c r="A10" s="302" t="s">
        <v>199</v>
      </c>
      <c r="B10" s="302"/>
      <c r="C10" s="302"/>
      <c r="D10" s="302"/>
      <c r="E10" s="302"/>
      <c r="F10" s="302"/>
      <c r="G10" s="302"/>
      <c r="H10" s="302"/>
      <c r="I10" s="302"/>
      <c r="J10" s="302"/>
    </row>
    <row r="11" spans="1:10" ht="30.75" customHeight="1" thickBot="1" x14ac:dyDescent="0.3">
      <c r="A11" s="295" t="s">
        <v>203</v>
      </c>
      <c r="B11" s="295" t="s">
        <v>156</v>
      </c>
      <c r="C11" s="298" t="s">
        <v>175</v>
      </c>
      <c r="D11" s="270"/>
      <c r="E11" s="270" t="s">
        <v>176</v>
      </c>
      <c r="F11" s="270"/>
      <c r="G11" s="270" t="s">
        <v>177</v>
      </c>
      <c r="H11" s="270"/>
      <c r="I11" s="270" t="s">
        <v>178</v>
      </c>
      <c r="J11" s="270"/>
    </row>
    <row r="12" spans="1:10" ht="15.75" thickTop="1" x14ac:dyDescent="0.25">
      <c r="A12" s="295"/>
      <c r="B12" s="295"/>
      <c r="C12" s="102" t="s">
        <v>1</v>
      </c>
      <c r="D12" s="86" t="s">
        <v>0</v>
      </c>
      <c r="E12" s="86" t="s">
        <v>1</v>
      </c>
      <c r="F12" s="86" t="s">
        <v>0</v>
      </c>
      <c r="G12" s="86" t="s">
        <v>1</v>
      </c>
      <c r="H12" s="86" t="s">
        <v>0</v>
      </c>
      <c r="I12" s="86" t="s">
        <v>1</v>
      </c>
      <c r="J12" s="86" t="s">
        <v>0</v>
      </c>
    </row>
    <row r="13" spans="1:10" ht="15.75" x14ac:dyDescent="0.25">
      <c r="A13" s="104" t="s">
        <v>200</v>
      </c>
      <c r="B13" s="106"/>
      <c r="C13" s="103"/>
      <c r="D13" s="94" t="str">
        <f>IF(OR(B13="",B13=0),"",IF(C13="",0,C13/B13))</f>
        <v/>
      </c>
      <c r="E13" s="103"/>
      <c r="F13" s="94" t="str">
        <f>IF(OR(B13="",B13=0),"",IF(E13="",0,E13/B13))</f>
        <v/>
      </c>
      <c r="G13" s="103"/>
      <c r="H13" s="94" t="str">
        <f>IF(OR(B13="",B13=0),"",IF(G13="",0,G13/B13))</f>
        <v/>
      </c>
      <c r="I13" s="103"/>
      <c r="J13" s="94" t="str">
        <f>IF(OR(B13="",B13=0),"",IF(I13="",0,I13/B13))</f>
        <v/>
      </c>
    </row>
    <row r="14" spans="1:10" ht="15.75" x14ac:dyDescent="0.25">
      <c r="A14" s="105" t="s">
        <v>201</v>
      </c>
      <c r="B14" s="4"/>
      <c r="C14" s="4"/>
      <c r="D14" s="94" t="str">
        <f t="shared" ref="D14:D15" si="4">IF(OR(B14="",B14=0),"",IF(C14="",0,C14/B14))</f>
        <v/>
      </c>
      <c r="E14" s="4"/>
      <c r="F14" s="94" t="str">
        <f t="shared" ref="F14:F15" si="5">IF(OR(B14="",B14=0),"",IF(E14="",0,E14/B14))</f>
        <v/>
      </c>
      <c r="G14" s="4"/>
      <c r="H14" s="94" t="str">
        <f t="shared" ref="H14:H15" si="6">IF(OR(B14="",B14=0),"",IF(G14="",0,G14/B14))</f>
        <v/>
      </c>
      <c r="I14" s="4"/>
      <c r="J14" s="94" t="str">
        <f t="shared" ref="J14:J15" si="7">IF(OR(B14="",B14=0),"",IF(I14="",0,I14/B14))</f>
        <v/>
      </c>
    </row>
    <row r="15" spans="1:10" ht="15.75" x14ac:dyDescent="0.25">
      <c r="A15" s="105" t="s">
        <v>202</v>
      </c>
      <c r="B15" s="4"/>
      <c r="C15" s="4"/>
      <c r="D15" s="94" t="str">
        <f t="shared" si="4"/>
        <v/>
      </c>
      <c r="E15" s="4"/>
      <c r="F15" s="94" t="str">
        <f t="shared" si="5"/>
        <v/>
      </c>
      <c r="G15" s="4"/>
      <c r="H15" s="94" t="str">
        <f t="shared" si="6"/>
        <v/>
      </c>
      <c r="I15" s="4"/>
      <c r="J15" s="94" t="str">
        <f t="shared" si="7"/>
        <v/>
      </c>
    </row>
    <row r="17" spans="1:10" ht="33" customHeight="1" thickBot="1" x14ac:dyDescent="0.3">
      <c r="A17" s="302" t="s">
        <v>193</v>
      </c>
      <c r="B17" s="302"/>
      <c r="C17" s="302"/>
      <c r="D17" s="302"/>
      <c r="E17" s="302"/>
      <c r="F17" s="302"/>
      <c r="G17" s="302"/>
      <c r="H17" s="302"/>
      <c r="I17" s="302"/>
      <c r="J17" s="302"/>
    </row>
    <row r="18" spans="1:10" ht="15" customHeight="1" x14ac:dyDescent="0.25">
      <c r="A18" s="299" t="s">
        <v>194</v>
      </c>
      <c r="B18" s="299" t="s">
        <v>156</v>
      </c>
      <c r="C18" s="299" t="s">
        <v>204</v>
      </c>
      <c r="D18" s="299"/>
      <c r="E18" s="299"/>
      <c r="F18" s="299"/>
      <c r="G18" s="299"/>
      <c r="H18" s="299"/>
      <c r="I18" s="296"/>
      <c r="J18" s="297"/>
    </row>
    <row r="19" spans="1:10" x14ac:dyDescent="0.25">
      <c r="A19" s="295"/>
      <c r="B19" s="295"/>
      <c r="C19" s="295" t="s">
        <v>200</v>
      </c>
      <c r="D19" s="295"/>
      <c r="E19" s="295" t="s">
        <v>201</v>
      </c>
      <c r="F19" s="295"/>
      <c r="G19" s="295" t="s">
        <v>202</v>
      </c>
      <c r="H19" s="295"/>
      <c r="I19" s="108"/>
      <c r="J19" s="109"/>
    </row>
    <row r="20" spans="1:10" ht="15.75" thickBot="1" x14ac:dyDescent="0.3">
      <c r="A20" s="300"/>
      <c r="B20" s="300"/>
      <c r="C20" s="117" t="s">
        <v>1</v>
      </c>
      <c r="D20" s="9" t="s">
        <v>0</v>
      </c>
      <c r="E20" s="9" t="s">
        <v>1</v>
      </c>
      <c r="F20" s="9" t="s">
        <v>0</v>
      </c>
      <c r="G20" s="9" t="s">
        <v>1</v>
      </c>
      <c r="H20" s="9" t="s">
        <v>0</v>
      </c>
      <c r="I20" s="108"/>
      <c r="J20" s="109"/>
    </row>
    <row r="21" spans="1:10" ht="16.5" thickTop="1" x14ac:dyDescent="0.25">
      <c r="A21" s="113" t="s">
        <v>195</v>
      </c>
      <c r="B21" s="114"/>
      <c r="C21" s="115"/>
      <c r="D21" s="116" t="str">
        <f>IF(OR(B21="",B21=0),"",IF(C21="",0,C21/B21))</f>
        <v/>
      </c>
      <c r="E21" s="115"/>
      <c r="F21" s="116" t="str">
        <f>IF(OR(B21="",B21=0),"",IF(E21="",0,E21/B21))</f>
        <v/>
      </c>
      <c r="G21" s="115"/>
      <c r="H21" s="116" t="str">
        <f>IF(OR(B21="",B21=0),"",IF(G21="",0,G21/B21))</f>
        <v/>
      </c>
      <c r="I21" s="110"/>
      <c r="J21" s="111"/>
    </row>
    <row r="22" spans="1:10" ht="15.75" x14ac:dyDescent="0.25">
      <c r="A22" s="105" t="s">
        <v>196</v>
      </c>
      <c r="B22" s="4"/>
      <c r="C22" s="4"/>
      <c r="D22" s="94" t="str">
        <f t="shared" ref="D22:D23" si="8">IF(OR(B22="",B22=0),"",IF(C22="",0,C22/B22))</f>
        <v/>
      </c>
      <c r="E22" s="4"/>
      <c r="F22" s="94" t="str">
        <f t="shared" ref="F22:F23" si="9">IF(OR(B22="",B22=0),"",IF(E22="",0,E22/B22))</f>
        <v/>
      </c>
      <c r="G22" s="4"/>
      <c r="H22" s="94" t="str">
        <f t="shared" ref="H22:H23" si="10">IF(OR(B22="",B22=0),"",IF(G22="",0,G22/B22))</f>
        <v/>
      </c>
      <c r="I22" s="112"/>
      <c r="J22" s="111"/>
    </row>
    <row r="23" spans="1:10" ht="15.75" x14ac:dyDescent="0.25">
      <c r="A23" s="105" t="s">
        <v>197</v>
      </c>
      <c r="B23" s="4"/>
      <c r="C23" s="4"/>
      <c r="D23" s="94" t="str">
        <f t="shared" si="8"/>
        <v/>
      </c>
      <c r="E23" s="4"/>
      <c r="F23" s="94" t="str">
        <f t="shared" si="9"/>
        <v/>
      </c>
      <c r="G23" s="4"/>
      <c r="H23" s="94" t="str">
        <f t="shared" si="10"/>
        <v/>
      </c>
      <c r="I23" s="112"/>
      <c r="J23" s="111"/>
    </row>
  </sheetData>
  <mergeCells count="23">
    <mergeCell ref="A18:A20"/>
    <mergeCell ref="B18:B20"/>
    <mergeCell ref="A1:J1"/>
    <mergeCell ref="A4:A5"/>
    <mergeCell ref="B4:B5"/>
    <mergeCell ref="A10:J10"/>
    <mergeCell ref="A11:A12"/>
    <mergeCell ref="B11:B12"/>
    <mergeCell ref="C4:D4"/>
    <mergeCell ref="E4:F4"/>
    <mergeCell ref="G4:H4"/>
    <mergeCell ref="I4:J4"/>
    <mergeCell ref="A3:J3"/>
    <mergeCell ref="A17:J17"/>
    <mergeCell ref="C19:D19"/>
    <mergeCell ref="E19:F19"/>
    <mergeCell ref="G19:H19"/>
    <mergeCell ref="I18:J18"/>
    <mergeCell ref="C11:D11"/>
    <mergeCell ref="E11:F11"/>
    <mergeCell ref="G11:H11"/>
    <mergeCell ref="I11:J11"/>
    <mergeCell ref="C18:H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25"/>
  <sheetViews>
    <sheetView topLeftCell="A10" workbookViewId="0">
      <selection activeCell="J66" sqref="J66"/>
    </sheetView>
  </sheetViews>
  <sheetFormatPr defaultRowHeight="15" x14ac:dyDescent="0.25"/>
  <cols>
    <col min="1" max="1" width="4.28515625" style="1" customWidth="1"/>
    <col min="2" max="2" width="12.5703125" style="1" bestFit="1" customWidth="1"/>
    <col min="3" max="3" width="12.5703125" style="1" customWidth="1"/>
    <col min="4" max="4" width="7.42578125" style="1" bestFit="1" customWidth="1"/>
    <col min="5" max="5" width="6.85546875" style="1" customWidth="1"/>
    <col min="6" max="6" width="7.28515625" style="1" customWidth="1"/>
    <col min="7" max="7" width="6.7109375" style="1" customWidth="1"/>
    <col min="8" max="16384" width="9.140625" style="1"/>
  </cols>
  <sheetData>
    <row r="1" spans="1:15" ht="15.75" x14ac:dyDescent="0.25">
      <c r="A1" s="306" t="s">
        <v>205</v>
      </c>
      <c r="B1" s="307"/>
      <c r="C1" s="307"/>
      <c r="D1" s="307"/>
      <c r="E1" s="307"/>
      <c r="F1" s="307"/>
      <c r="G1" s="307"/>
      <c r="H1" s="307"/>
      <c r="I1" s="307"/>
      <c r="J1" s="307"/>
      <c r="K1" s="307"/>
      <c r="L1" s="307"/>
      <c r="M1" s="307"/>
      <c r="N1" s="307"/>
      <c r="O1" s="307"/>
    </row>
    <row r="3" spans="1:15" ht="16.5" thickBot="1" x14ac:dyDescent="0.3">
      <c r="B3" s="120" t="s">
        <v>135</v>
      </c>
      <c r="C3" s="3"/>
      <c r="D3" s="2"/>
    </row>
    <row r="4" spans="1:15" ht="70.5" customHeight="1" x14ac:dyDescent="0.3">
      <c r="B4" s="308" t="s">
        <v>213</v>
      </c>
      <c r="C4" s="308" t="s">
        <v>207</v>
      </c>
      <c r="D4" s="310" t="s">
        <v>206</v>
      </c>
      <c r="E4" s="310"/>
      <c r="F4" s="311" t="s">
        <v>208</v>
      </c>
      <c r="G4" s="311"/>
      <c r="H4" s="303" t="s">
        <v>209</v>
      </c>
      <c r="I4" s="304"/>
      <c r="J4" s="303" t="s">
        <v>210</v>
      </c>
      <c r="K4" s="304"/>
      <c r="L4" s="305" t="s">
        <v>211</v>
      </c>
      <c r="M4" s="305"/>
      <c r="N4" s="303" t="s">
        <v>212</v>
      </c>
      <c r="O4" s="303"/>
    </row>
    <row r="5" spans="1:15" ht="15.75" thickBot="1" x14ac:dyDescent="0.3">
      <c r="B5" s="309"/>
      <c r="C5" s="309"/>
      <c r="D5" s="9" t="s">
        <v>1</v>
      </c>
      <c r="E5" s="9" t="s">
        <v>0</v>
      </c>
      <c r="F5" s="9" t="s">
        <v>1</v>
      </c>
      <c r="G5" s="9" t="s">
        <v>0</v>
      </c>
      <c r="H5" s="9" t="s">
        <v>1</v>
      </c>
      <c r="I5" s="9" t="s">
        <v>0</v>
      </c>
      <c r="J5" s="9" t="s">
        <v>1</v>
      </c>
      <c r="K5" s="9" t="s">
        <v>0</v>
      </c>
      <c r="L5" s="9" t="s">
        <v>1</v>
      </c>
      <c r="M5" s="9" t="s">
        <v>0</v>
      </c>
      <c r="N5" s="9" t="s">
        <v>1</v>
      </c>
      <c r="O5" s="9" t="s">
        <v>0</v>
      </c>
    </row>
    <row r="6" spans="1:15" ht="16.5" thickTop="1" x14ac:dyDescent="0.25">
      <c r="B6" s="4" t="s">
        <v>3</v>
      </c>
      <c r="C6" s="4"/>
      <c r="D6" s="4"/>
      <c r="E6" s="94" t="str">
        <f t="shared" ref="E6:E16" si="0">IF(OR(C6="",C6=0),"",IF(D6="",0,D6/C6))</f>
        <v/>
      </c>
      <c r="F6" s="4"/>
      <c r="G6" s="94" t="str">
        <f t="shared" ref="G6:G16" si="1">IF(OR(C6="",C6=0),"",IF(F6="",0,F6/C6))</f>
        <v/>
      </c>
      <c r="H6" s="4"/>
      <c r="I6" s="94" t="str">
        <f t="shared" ref="I6:I15" si="2">IF(OR(C6="",C6=0),"",IF(H6="",0,H6/C6))</f>
        <v/>
      </c>
      <c r="J6" s="4"/>
      <c r="K6" s="94" t="str">
        <f t="shared" ref="K6:K15" si="3">IF(OR(C6="",C6=0),"",IF(J6="",0,J6/C6))</f>
        <v/>
      </c>
      <c r="L6" s="4"/>
      <c r="M6" s="94" t="str">
        <f t="shared" ref="M6:M15" si="4">IF(OR(C6="",C6=0),"",IF(L6="",0,L6/C6))</f>
        <v/>
      </c>
      <c r="N6" s="4"/>
      <c r="O6" s="94" t="str">
        <f t="shared" ref="O6:O15" si="5">IF(OR(C6="",C6=0),"",IF(N6="",0,N6/C6))</f>
        <v/>
      </c>
    </row>
    <row r="7" spans="1:15" ht="15.75" x14ac:dyDescent="0.25">
      <c r="B7" s="4" t="s">
        <v>4</v>
      </c>
      <c r="C7" s="4"/>
      <c r="D7" s="4"/>
      <c r="E7" s="94" t="str">
        <f t="shared" si="0"/>
        <v/>
      </c>
      <c r="F7" s="4"/>
      <c r="G7" s="94" t="str">
        <f t="shared" si="1"/>
        <v/>
      </c>
      <c r="H7" s="4"/>
      <c r="I7" s="94" t="str">
        <f t="shared" si="2"/>
        <v/>
      </c>
      <c r="J7" s="4"/>
      <c r="K7" s="94" t="str">
        <f t="shared" si="3"/>
        <v/>
      </c>
      <c r="L7" s="4"/>
      <c r="M7" s="94" t="str">
        <f t="shared" si="4"/>
        <v/>
      </c>
      <c r="N7" s="4"/>
      <c r="O7" s="94" t="str">
        <f t="shared" si="5"/>
        <v/>
      </c>
    </row>
    <row r="8" spans="1:15" ht="15.75" x14ac:dyDescent="0.25">
      <c r="B8" s="4" t="s">
        <v>5</v>
      </c>
      <c r="C8" s="4"/>
      <c r="D8" s="4"/>
      <c r="E8" s="94" t="str">
        <f t="shared" si="0"/>
        <v/>
      </c>
      <c r="F8" s="4"/>
      <c r="G8" s="94" t="str">
        <f t="shared" si="1"/>
        <v/>
      </c>
      <c r="H8" s="4"/>
      <c r="I8" s="94" t="str">
        <f t="shared" si="2"/>
        <v/>
      </c>
      <c r="J8" s="4"/>
      <c r="K8" s="94" t="str">
        <f t="shared" si="3"/>
        <v/>
      </c>
      <c r="L8" s="4"/>
      <c r="M8" s="94" t="str">
        <f t="shared" si="4"/>
        <v/>
      </c>
      <c r="N8" s="4"/>
      <c r="O8" s="94" t="str">
        <f t="shared" si="5"/>
        <v/>
      </c>
    </row>
    <row r="9" spans="1:15" ht="15.75" x14ac:dyDescent="0.25">
      <c r="B9" s="4" t="s">
        <v>6</v>
      </c>
      <c r="C9" s="4"/>
      <c r="D9" s="4"/>
      <c r="E9" s="94" t="str">
        <f t="shared" si="0"/>
        <v/>
      </c>
      <c r="F9" s="4"/>
      <c r="G9" s="94" t="str">
        <f t="shared" si="1"/>
        <v/>
      </c>
      <c r="H9" s="4"/>
      <c r="I9" s="94" t="str">
        <f t="shared" si="2"/>
        <v/>
      </c>
      <c r="J9" s="4"/>
      <c r="K9" s="94" t="str">
        <f t="shared" si="3"/>
        <v/>
      </c>
      <c r="L9" s="4"/>
      <c r="M9" s="94" t="str">
        <f t="shared" si="4"/>
        <v/>
      </c>
      <c r="N9" s="4"/>
      <c r="O9" s="94" t="str">
        <f t="shared" si="5"/>
        <v/>
      </c>
    </row>
    <row r="10" spans="1:15" ht="15.75" x14ac:dyDescent="0.25">
      <c r="B10" s="4" t="s">
        <v>7</v>
      </c>
      <c r="C10" s="4"/>
      <c r="D10" s="4"/>
      <c r="E10" s="94" t="str">
        <f t="shared" si="0"/>
        <v/>
      </c>
      <c r="F10" s="4"/>
      <c r="G10" s="94" t="str">
        <f t="shared" si="1"/>
        <v/>
      </c>
      <c r="H10" s="4"/>
      <c r="I10" s="94" t="str">
        <f t="shared" si="2"/>
        <v/>
      </c>
      <c r="J10" s="4"/>
      <c r="K10" s="94" t="str">
        <f t="shared" si="3"/>
        <v/>
      </c>
      <c r="L10" s="4"/>
      <c r="M10" s="94" t="str">
        <f t="shared" si="4"/>
        <v/>
      </c>
      <c r="N10" s="4"/>
      <c r="O10" s="94" t="str">
        <f t="shared" si="5"/>
        <v/>
      </c>
    </row>
    <row r="11" spans="1:15" ht="15.75" x14ac:dyDescent="0.25">
      <c r="B11" s="4" t="s">
        <v>8</v>
      </c>
      <c r="C11" s="4"/>
      <c r="D11" s="4"/>
      <c r="E11" s="94" t="str">
        <f t="shared" si="0"/>
        <v/>
      </c>
      <c r="F11" s="4"/>
      <c r="G11" s="94" t="str">
        <f t="shared" si="1"/>
        <v/>
      </c>
      <c r="H11" s="4"/>
      <c r="I11" s="94" t="str">
        <f t="shared" si="2"/>
        <v/>
      </c>
      <c r="J11" s="4"/>
      <c r="K11" s="94" t="str">
        <f t="shared" si="3"/>
        <v/>
      </c>
      <c r="L11" s="4"/>
      <c r="M11" s="94" t="str">
        <f t="shared" si="4"/>
        <v/>
      </c>
      <c r="N11" s="4"/>
      <c r="O11" s="94" t="str">
        <f t="shared" si="5"/>
        <v/>
      </c>
    </row>
    <row r="12" spans="1:15" ht="15.75" x14ac:dyDescent="0.25">
      <c r="B12" s="4" t="s">
        <v>9</v>
      </c>
      <c r="C12" s="4"/>
      <c r="D12" s="4"/>
      <c r="E12" s="94" t="str">
        <f t="shared" si="0"/>
        <v/>
      </c>
      <c r="F12" s="4"/>
      <c r="G12" s="94" t="str">
        <f t="shared" si="1"/>
        <v/>
      </c>
      <c r="H12" s="4"/>
      <c r="I12" s="94" t="str">
        <f t="shared" si="2"/>
        <v/>
      </c>
      <c r="J12" s="4"/>
      <c r="K12" s="94" t="str">
        <f t="shared" si="3"/>
        <v/>
      </c>
      <c r="L12" s="4"/>
      <c r="M12" s="94" t="str">
        <f t="shared" si="4"/>
        <v/>
      </c>
      <c r="N12" s="4"/>
      <c r="O12" s="94" t="str">
        <f t="shared" si="5"/>
        <v/>
      </c>
    </row>
    <row r="13" spans="1:15" ht="15.75" x14ac:dyDescent="0.25">
      <c r="B13" s="4" t="s">
        <v>10</v>
      </c>
      <c r="C13" s="4"/>
      <c r="D13" s="4"/>
      <c r="E13" s="94" t="str">
        <f t="shared" si="0"/>
        <v/>
      </c>
      <c r="F13" s="4"/>
      <c r="G13" s="94" t="str">
        <f t="shared" si="1"/>
        <v/>
      </c>
      <c r="H13" s="4"/>
      <c r="I13" s="94" t="str">
        <f t="shared" si="2"/>
        <v/>
      </c>
      <c r="J13" s="4"/>
      <c r="K13" s="94" t="str">
        <f t="shared" si="3"/>
        <v/>
      </c>
      <c r="L13" s="4"/>
      <c r="M13" s="94" t="str">
        <f t="shared" si="4"/>
        <v/>
      </c>
      <c r="N13" s="4"/>
      <c r="O13" s="94" t="str">
        <f t="shared" si="5"/>
        <v/>
      </c>
    </row>
    <row r="14" spans="1:15" ht="15.75" x14ac:dyDescent="0.25">
      <c r="B14" s="4" t="s">
        <v>11</v>
      </c>
      <c r="C14" s="4"/>
      <c r="D14" s="4"/>
      <c r="E14" s="94" t="str">
        <f t="shared" si="0"/>
        <v/>
      </c>
      <c r="F14" s="4"/>
      <c r="G14" s="94" t="str">
        <f t="shared" si="1"/>
        <v/>
      </c>
      <c r="H14" s="4"/>
      <c r="I14" s="94" t="str">
        <f t="shared" si="2"/>
        <v/>
      </c>
      <c r="J14" s="4"/>
      <c r="K14" s="94" t="str">
        <f t="shared" si="3"/>
        <v/>
      </c>
      <c r="L14" s="4"/>
      <c r="M14" s="94" t="str">
        <f t="shared" si="4"/>
        <v/>
      </c>
      <c r="N14" s="4"/>
      <c r="O14" s="94" t="str">
        <f t="shared" si="5"/>
        <v/>
      </c>
    </row>
    <row r="15" spans="1:15" ht="16.5" thickBot="1" x14ac:dyDescent="0.3">
      <c r="B15" s="118" t="s">
        <v>12</v>
      </c>
      <c r="C15" s="118"/>
      <c r="D15" s="118"/>
      <c r="E15" s="121" t="str">
        <f t="shared" si="0"/>
        <v/>
      </c>
      <c r="F15" s="118"/>
      <c r="G15" s="94" t="str">
        <f t="shared" si="1"/>
        <v/>
      </c>
      <c r="H15" s="118"/>
      <c r="I15" s="94" t="str">
        <f t="shared" si="2"/>
        <v/>
      </c>
      <c r="J15" s="118"/>
      <c r="K15" s="94" t="str">
        <f t="shared" si="3"/>
        <v/>
      </c>
      <c r="L15" s="118"/>
      <c r="M15" s="94" t="str">
        <f t="shared" si="4"/>
        <v/>
      </c>
      <c r="N15" s="118"/>
      <c r="O15" s="94" t="str">
        <f t="shared" si="5"/>
        <v/>
      </c>
    </row>
    <row r="16" spans="1:15" ht="16.5" thickBot="1" x14ac:dyDescent="0.3">
      <c r="B16" s="119" t="s">
        <v>14</v>
      </c>
      <c r="C16" s="119"/>
      <c r="D16" s="119"/>
      <c r="E16" s="122" t="str">
        <f t="shared" si="0"/>
        <v/>
      </c>
      <c r="F16" s="119"/>
      <c r="G16" s="123" t="str">
        <f t="shared" si="1"/>
        <v/>
      </c>
      <c r="H16" s="119"/>
      <c r="I16" s="123" t="str">
        <f t="shared" ref="I16" si="6">IF(OR(C16="",C16=0),"",IF(H16="",0,H16/C16))</f>
        <v/>
      </c>
      <c r="J16" s="119"/>
      <c r="K16" s="123" t="str">
        <f t="shared" ref="K16" si="7">IF(OR(C16="",C16=0),"",IF(J16="",0,J16/C16))</f>
        <v/>
      </c>
      <c r="L16" s="119"/>
      <c r="M16" s="123" t="str">
        <f t="shared" ref="M16" si="8">IF(OR(C16="",C16=0),"",IF(L16="",0,L16/C16))</f>
        <v/>
      </c>
      <c r="N16" s="119"/>
      <c r="O16" s="123" t="str">
        <f t="shared" ref="O16" si="9">IF(OR(C16="",C16=0),"",IF(N16="",0,N16/C16))</f>
        <v/>
      </c>
    </row>
    <row r="18" spans="2:15" ht="16.5" thickBot="1" x14ac:dyDescent="0.3">
      <c r="B18" s="120" t="s">
        <v>136</v>
      </c>
      <c r="C18" s="3"/>
      <c r="D18" s="2"/>
    </row>
    <row r="19" spans="2:15" ht="48" customHeight="1" x14ac:dyDescent="0.3">
      <c r="B19" s="308" t="s">
        <v>213</v>
      </c>
      <c r="C19" s="308" t="s">
        <v>207</v>
      </c>
      <c r="D19" s="310" t="s">
        <v>206</v>
      </c>
      <c r="E19" s="310"/>
      <c r="F19" s="311" t="s">
        <v>208</v>
      </c>
      <c r="G19" s="311"/>
      <c r="H19" s="303" t="s">
        <v>209</v>
      </c>
      <c r="I19" s="304"/>
      <c r="J19" s="303" t="s">
        <v>210</v>
      </c>
      <c r="K19" s="304"/>
      <c r="L19" s="305" t="s">
        <v>211</v>
      </c>
      <c r="M19" s="305"/>
      <c r="N19" s="303" t="s">
        <v>212</v>
      </c>
      <c r="O19" s="303"/>
    </row>
    <row r="20" spans="2:15" ht="15.75" thickBot="1" x14ac:dyDescent="0.3">
      <c r="B20" s="309"/>
      <c r="C20" s="309"/>
      <c r="D20" s="9" t="s">
        <v>1</v>
      </c>
      <c r="E20" s="9" t="s">
        <v>0</v>
      </c>
      <c r="F20" s="9" t="s">
        <v>1</v>
      </c>
      <c r="G20" s="9" t="s">
        <v>0</v>
      </c>
      <c r="H20" s="9" t="s">
        <v>1</v>
      </c>
      <c r="I20" s="9" t="s">
        <v>0</v>
      </c>
      <c r="J20" s="9" t="s">
        <v>1</v>
      </c>
      <c r="K20" s="9" t="s">
        <v>0</v>
      </c>
      <c r="L20" s="9" t="s">
        <v>1</v>
      </c>
      <c r="M20" s="9" t="s">
        <v>0</v>
      </c>
      <c r="N20" s="9" t="s">
        <v>1</v>
      </c>
      <c r="O20" s="9" t="s">
        <v>0</v>
      </c>
    </row>
    <row r="21" spans="2:15" ht="16.5" thickTop="1" x14ac:dyDescent="0.25">
      <c r="B21" s="4" t="s">
        <v>3</v>
      </c>
      <c r="C21" s="4"/>
      <c r="D21" s="4"/>
      <c r="E21" s="94" t="str">
        <f t="shared" ref="E21:E31" si="10">IF(OR(C21="",C21=0),"",IF(D21="",0,D21/C21))</f>
        <v/>
      </c>
      <c r="F21" s="4"/>
      <c r="G21" s="94" t="str">
        <f t="shared" ref="G21:G31" si="11">IF(OR(C21="",C21=0),"",IF(F21="",0,F21/C21))</f>
        <v/>
      </c>
      <c r="H21" s="4"/>
      <c r="I21" s="94" t="str">
        <f t="shared" ref="I21:I31" si="12">IF(OR(C21="",C21=0),"",IF(H21="",0,H21/C21))</f>
        <v/>
      </c>
      <c r="J21" s="4"/>
      <c r="K21" s="94" t="str">
        <f t="shared" ref="K21:K31" si="13">IF(OR(C21="",C21=0),"",IF(J21="",0,J21/C21))</f>
        <v/>
      </c>
      <c r="L21" s="4"/>
      <c r="M21" s="94" t="str">
        <f t="shared" ref="M21:M31" si="14">IF(OR(C21="",C21=0),"",IF(L21="",0,L21/C21))</f>
        <v/>
      </c>
      <c r="N21" s="4"/>
      <c r="O21" s="94" t="str">
        <f t="shared" ref="O21:O31" si="15">IF(OR(C21="",C21=0),"",IF(N21="",0,N21/C21))</f>
        <v/>
      </c>
    </row>
    <row r="22" spans="2:15" ht="15.75" x14ac:dyDescent="0.25">
      <c r="B22" s="4" t="s">
        <v>4</v>
      </c>
      <c r="C22" s="4"/>
      <c r="D22" s="4"/>
      <c r="E22" s="94" t="str">
        <f t="shared" si="10"/>
        <v/>
      </c>
      <c r="F22" s="4"/>
      <c r="G22" s="94" t="str">
        <f t="shared" si="11"/>
        <v/>
      </c>
      <c r="H22" s="4"/>
      <c r="I22" s="94" t="str">
        <f t="shared" si="12"/>
        <v/>
      </c>
      <c r="J22" s="4"/>
      <c r="K22" s="94" t="str">
        <f t="shared" si="13"/>
        <v/>
      </c>
      <c r="L22" s="4"/>
      <c r="M22" s="94" t="str">
        <f t="shared" si="14"/>
        <v/>
      </c>
      <c r="N22" s="4"/>
      <c r="O22" s="94" t="str">
        <f t="shared" si="15"/>
        <v/>
      </c>
    </row>
    <row r="23" spans="2:15" ht="15.75" x14ac:dyDescent="0.25">
      <c r="B23" s="4" t="s">
        <v>5</v>
      </c>
      <c r="C23" s="4"/>
      <c r="D23" s="4"/>
      <c r="E23" s="94" t="str">
        <f t="shared" si="10"/>
        <v/>
      </c>
      <c r="F23" s="4"/>
      <c r="G23" s="94" t="str">
        <f t="shared" si="11"/>
        <v/>
      </c>
      <c r="H23" s="4"/>
      <c r="I23" s="94" t="str">
        <f t="shared" si="12"/>
        <v/>
      </c>
      <c r="J23" s="4"/>
      <c r="K23" s="94" t="str">
        <f t="shared" si="13"/>
        <v/>
      </c>
      <c r="L23" s="4"/>
      <c r="M23" s="94" t="str">
        <f t="shared" si="14"/>
        <v/>
      </c>
      <c r="N23" s="4"/>
      <c r="O23" s="94" t="str">
        <f t="shared" si="15"/>
        <v/>
      </c>
    </row>
    <row r="24" spans="2:15" ht="15.75" x14ac:dyDescent="0.25">
      <c r="B24" s="4" t="s">
        <v>6</v>
      </c>
      <c r="C24" s="4"/>
      <c r="D24" s="4"/>
      <c r="E24" s="94" t="str">
        <f t="shared" si="10"/>
        <v/>
      </c>
      <c r="F24" s="4"/>
      <c r="G24" s="94" t="str">
        <f t="shared" si="11"/>
        <v/>
      </c>
      <c r="H24" s="4"/>
      <c r="I24" s="94" t="str">
        <f t="shared" si="12"/>
        <v/>
      </c>
      <c r="J24" s="4"/>
      <c r="K24" s="94" t="str">
        <f t="shared" si="13"/>
        <v/>
      </c>
      <c r="L24" s="4"/>
      <c r="M24" s="94" t="str">
        <f t="shared" si="14"/>
        <v/>
      </c>
      <c r="N24" s="4"/>
      <c r="O24" s="94" t="str">
        <f t="shared" si="15"/>
        <v/>
      </c>
    </row>
    <row r="25" spans="2:15" ht="15.75" x14ac:dyDescent="0.25">
      <c r="B25" s="4" t="s">
        <v>7</v>
      </c>
      <c r="C25" s="4"/>
      <c r="D25" s="4"/>
      <c r="E25" s="94" t="str">
        <f t="shared" si="10"/>
        <v/>
      </c>
      <c r="F25" s="4"/>
      <c r="G25" s="94" t="str">
        <f t="shared" si="11"/>
        <v/>
      </c>
      <c r="H25" s="4"/>
      <c r="I25" s="94" t="str">
        <f t="shared" si="12"/>
        <v/>
      </c>
      <c r="J25" s="4"/>
      <c r="K25" s="94" t="str">
        <f t="shared" si="13"/>
        <v/>
      </c>
      <c r="L25" s="4"/>
      <c r="M25" s="94" t="str">
        <f t="shared" si="14"/>
        <v/>
      </c>
      <c r="N25" s="4"/>
      <c r="O25" s="94" t="str">
        <f t="shared" si="15"/>
        <v/>
      </c>
    </row>
    <row r="26" spans="2:15" ht="15.75" x14ac:dyDescent="0.25">
      <c r="B26" s="4" t="s">
        <v>8</v>
      </c>
      <c r="C26" s="4"/>
      <c r="D26" s="4"/>
      <c r="E26" s="94" t="str">
        <f t="shared" si="10"/>
        <v/>
      </c>
      <c r="F26" s="4"/>
      <c r="G26" s="94" t="str">
        <f t="shared" si="11"/>
        <v/>
      </c>
      <c r="H26" s="4"/>
      <c r="I26" s="94" t="str">
        <f t="shared" si="12"/>
        <v/>
      </c>
      <c r="J26" s="4"/>
      <c r="K26" s="94" t="str">
        <f t="shared" si="13"/>
        <v/>
      </c>
      <c r="L26" s="4"/>
      <c r="M26" s="94" t="str">
        <f t="shared" si="14"/>
        <v/>
      </c>
      <c r="N26" s="4"/>
      <c r="O26" s="94" t="str">
        <f t="shared" si="15"/>
        <v/>
      </c>
    </row>
    <row r="27" spans="2:15" ht="15.75" x14ac:dyDescent="0.25">
      <c r="B27" s="4" t="s">
        <v>9</v>
      </c>
      <c r="C27" s="4"/>
      <c r="D27" s="4"/>
      <c r="E27" s="94" t="str">
        <f t="shared" si="10"/>
        <v/>
      </c>
      <c r="F27" s="4"/>
      <c r="G27" s="94" t="str">
        <f t="shared" si="11"/>
        <v/>
      </c>
      <c r="H27" s="4"/>
      <c r="I27" s="94" t="str">
        <f t="shared" si="12"/>
        <v/>
      </c>
      <c r="J27" s="4"/>
      <c r="K27" s="94" t="str">
        <f t="shared" si="13"/>
        <v/>
      </c>
      <c r="L27" s="4"/>
      <c r="M27" s="94" t="str">
        <f t="shared" si="14"/>
        <v/>
      </c>
      <c r="N27" s="4"/>
      <c r="O27" s="94" t="str">
        <f t="shared" si="15"/>
        <v/>
      </c>
    </row>
    <row r="28" spans="2:15" ht="15.75" x14ac:dyDescent="0.25">
      <c r="B28" s="4" t="s">
        <v>10</v>
      </c>
      <c r="C28" s="4"/>
      <c r="D28" s="4"/>
      <c r="E28" s="94" t="str">
        <f t="shared" si="10"/>
        <v/>
      </c>
      <c r="F28" s="4"/>
      <c r="G28" s="94" t="str">
        <f t="shared" si="11"/>
        <v/>
      </c>
      <c r="H28" s="4"/>
      <c r="I28" s="94" t="str">
        <f t="shared" si="12"/>
        <v/>
      </c>
      <c r="J28" s="4"/>
      <c r="K28" s="94" t="str">
        <f t="shared" si="13"/>
        <v/>
      </c>
      <c r="L28" s="4"/>
      <c r="M28" s="94" t="str">
        <f t="shared" si="14"/>
        <v/>
      </c>
      <c r="N28" s="4"/>
      <c r="O28" s="94" t="str">
        <f t="shared" si="15"/>
        <v/>
      </c>
    </row>
    <row r="29" spans="2:15" ht="15.75" x14ac:dyDescent="0.25">
      <c r="B29" s="4" t="s">
        <v>11</v>
      </c>
      <c r="C29" s="4"/>
      <c r="D29" s="4"/>
      <c r="E29" s="94" t="str">
        <f t="shared" si="10"/>
        <v/>
      </c>
      <c r="F29" s="4"/>
      <c r="G29" s="94" t="str">
        <f t="shared" si="11"/>
        <v/>
      </c>
      <c r="H29" s="4"/>
      <c r="I29" s="94" t="str">
        <f t="shared" si="12"/>
        <v/>
      </c>
      <c r="J29" s="4"/>
      <c r="K29" s="94" t="str">
        <f t="shared" si="13"/>
        <v/>
      </c>
      <c r="L29" s="4"/>
      <c r="M29" s="94" t="str">
        <f t="shared" si="14"/>
        <v/>
      </c>
      <c r="N29" s="4"/>
      <c r="O29" s="94" t="str">
        <f t="shared" si="15"/>
        <v/>
      </c>
    </row>
    <row r="30" spans="2:15" ht="16.5" thickBot="1" x14ac:dyDescent="0.3">
      <c r="B30" s="118" t="s">
        <v>12</v>
      </c>
      <c r="C30" s="118"/>
      <c r="D30" s="118"/>
      <c r="E30" s="121" t="str">
        <f t="shared" si="10"/>
        <v/>
      </c>
      <c r="F30" s="118"/>
      <c r="G30" s="94" t="str">
        <f t="shared" si="11"/>
        <v/>
      </c>
      <c r="H30" s="118"/>
      <c r="I30" s="94" t="str">
        <f t="shared" si="12"/>
        <v/>
      </c>
      <c r="J30" s="118"/>
      <c r="K30" s="94" t="str">
        <f t="shared" si="13"/>
        <v/>
      </c>
      <c r="L30" s="118"/>
      <c r="M30" s="94" t="str">
        <f t="shared" si="14"/>
        <v/>
      </c>
      <c r="N30" s="118"/>
      <c r="O30" s="94" t="str">
        <f t="shared" si="15"/>
        <v/>
      </c>
    </row>
    <row r="31" spans="2:15" ht="16.5" thickBot="1" x14ac:dyDescent="0.3">
      <c r="B31" s="119" t="s">
        <v>14</v>
      </c>
      <c r="C31" s="119"/>
      <c r="D31" s="119"/>
      <c r="E31" s="122" t="str">
        <f t="shared" si="10"/>
        <v/>
      </c>
      <c r="F31" s="119"/>
      <c r="G31" s="123" t="str">
        <f t="shared" si="11"/>
        <v/>
      </c>
      <c r="H31" s="119"/>
      <c r="I31" s="123" t="str">
        <f t="shared" si="12"/>
        <v/>
      </c>
      <c r="J31" s="119"/>
      <c r="K31" s="123" t="str">
        <f t="shared" si="13"/>
        <v/>
      </c>
      <c r="L31" s="119"/>
      <c r="M31" s="123" t="str">
        <f t="shared" si="14"/>
        <v/>
      </c>
      <c r="N31" s="119"/>
      <c r="O31" s="123" t="str">
        <f t="shared" si="15"/>
        <v/>
      </c>
    </row>
    <row r="33" spans="2:15" ht="16.5" thickBot="1" x14ac:dyDescent="0.3">
      <c r="B33" s="120" t="s">
        <v>137</v>
      </c>
      <c r="C33" s="3"/>
      <c r="D33" s="2"/>
    </row>
    <row r="34" spans="2:15" ht="46.5" customHeight="1" x14ac:dyDescent="0.3">
      <c r="B34" s="308" t="s">
        <v>213</v>
      </c>
      <c r="C34" s="308" t="s">
        <v>207</v>
      </c>
      <c r="D34" s="310" t="s">
        <v>206</v>
      </c>
      <c r="E34" s="310"/>
      <c r="F34" s="311" t="s">
        <v>208</v>
      </c>
      <c r="G34" s="311"/>
      <c r="H34" s="303" t="s">
        <v>209</v>
      </c>
      <c r="I34" s="304"/>
      <c r="J34" s="303" t="s">
        <v>210</v>
      </c>
      <c r="K34" s="304"/>
      <c r="L34" s="305" t="s">
        <v>211</v>
      </c>
      <c r="M34" s="305"/>
      <c r="N34" s="303" t="s">
        <v>212</v>
      </c>
      <c r="O34" s="303"/>
    </row>
    <row r="35" spans="2:15" ht="15.75" thickBot="1" x14ac:dyDescent="0.3">
      <c r="B35" s="309"/>
      <c r="C35" s="309"/>
      <c r="D35" s="9" t="s">
        <v>1</v>
      </c>
      <c r="E35" s="9" t="s">
        <v>0</v>
      </c>
      <c r="F35" s="9" t="s">
        <v>1</v>
      </c>
      <c r="G35" s="9" t="s">
        <v>0</v>
      </c>
      <c r="H35" s="9" t="s">
        <v>1</v>
      </c>
      <c r="I35" s="9" t="s">
        <v>0</v>
      </c>
      <c r="J35" s="9" t="s">
        <v>1</v>
      </c>
      <c r="K35" s="9" t="s">
        <v>0</v>
      </c>
      <c r="L35" s="9" t="s">
        <v>1</v>
      </c>
      <c r="M35" s="9" t="s">
        <v>0</v>
      </c>
      <c r="N35" s="9" t="s">
        <v>1</v>
      </c>
      <c r="O35" s="9" t="s">
        <v>0</v>
      </c>
    </row>
    <row r="36" spans="2:15" ht="16.5" thickTop="1" x14ac:dyDescent="0.25">
      <c r="B36" s="4" t="s">
        <v>3</v>
      </c>
      <c r="C36" s="4"/>
      <c r="D36" s="4"/>
      <c r="E36" s="94" t="str">
        <f t="shared" ref="E36:E46" si="16">IF(OR(C36="",C36=0),"",IF(D36="",0,D36/C36))</f>
        <v/>
      </c>
      <c r="F36" s="4"/>
      <c r="G36" s="94" t="str">
        <f t="shared" ref="G36:G46" si="17">IF(OR(C36="",C36=0),"",IF(F36="",0,F36/C36))</f>
        <v/>
      </c>
      <c r="H36" s="4"/>
      <c r="I36" s="94" t="str">
        <f t="shared" ref="I36:I46" si="18">IF(OR(C36="",C36=0),"",IF(H36="",0,H36/C36))</f>
        <v/>
      </c>
      <c r="J36" s="4"/>
      <c r="K36" s="94" t="str">
        <f t="shared" ref="K36:K46" si="19">IF(OR(C36="",C36=0),"",IF(J36="",0,J36/C36))</f>
        <v/>
      </c>
      <c r="L36" s="4"/>
      <c r="M36" s="94" t="str">
        <f t="shared" ref="M36:M46" si="20">IF(OR(C36="",C36=0),"",IF(L36="",0,L36/C36))</f>
        <v/>
      </c>
      <c r="N36" s="4"/>
      <c r="O36" s="94" t="str">
        <f t="shared" ref="O36:O46" si="21">IF(OR(C36="",C36=0),"",IF(N36="",0,N36/C36))</f>
        <v/>
      </c>
    </row>
    <row r="37" spans="2:15" ht="15.75" x14ac:dyDescent="0.25">
      <c r="B37" s="4" t="s">
        <v>4</v>
      </c>
      <c r="C37" s="4"/>
      <c r="D37" s="4"/>
      <c r="E37" s="94" t="str">
        <f t="shared" si="16"/>
        <v/>
      </c>
      <c r="F37" s="4"/>
      <c r="G37" s="94" t="str">
        <f t="shared" si="17"/>
        <v/>
      </c>
      <c r="H37" s="4"/>
      <c r="I37" s="94" t="str">
        <f t="shared" si="18"/>
        <v/>
      </c>
      <c r="J37" s="4"/>
      <c r="K37" s="94" t="str">
        <f t="shared" si="19"/>
        <v/>
      </c>
      <c r="L37" s="4"/>
      <c r="M37" s="94" t="str">
        <f t="shared" si="20"/>
        <v/>
      </c>
      <c r="N37" s="4"/>
      <c r="O37" s="94" t="str">
        <f t="shared" si="21"/>
        <v/>
      </c>
    </row>
    <row r="38" spans="2:15" ht="15.75" x14ac:dyDescent="0.25">
      <c r="B38" s="4" t="s">
        <v>5</v>
      </c>
      <c r="C38" s="4"/>
      <c r="D38" s="4"/>
      <c r="E38" s="94" t="str">
        <f t="shared" si="16"/>
        <v/>
      </c>
      <c r="F38" s="4"/>
      <c r="G38" s="94" t="str">
        <f t="shared" si="17"/>
        <v/>
      </c>
      <c r="H38" s="4"/>
      <c r="I38" s="94" t="str">
        <f t="shared" si="18"/>
        <v/>
      </c>
      <c r="J38" s="4"/>
      <c r="K38" s="94" t="str">
        <f t="shared" si="19"/>
        <v/>
      </c>
      <c r="L38" s="4"/>
      <c r="M38" s="94" t="str">
        <f t="shared" si="20"/>
        <v/>
      </c>
      <c r="N38" s="4"/>
      <c r="O38" s="94" t="str">
        <f t="shared" si="21"/>
        <v/>
      </c>
    </row>
    <row r="39" spans="2:15" ht="15.75" x14ac:dyDescent="0.25">
      <c r="B39" s="4" t="s">
        <v>6</v>
      </c>
      <c r="C39" s="4"/>
      <c r="D39" s="4"/>
      <c r="E39" s="94" t="str">
        <f t="shared" si="16"/>
        <v/>
      </c>
      <c r="F39" s="4"/>
      <c r="G39" s="94" t="str">
        <f t="shared" si="17"/>
        <v/>
      </c>
      <c r="H39" s="4"/>
      <c r="I39" s="94" t="str">
        <f t="shared" si="18"/>
        <v/>
      </c>
      <c r="J39" s="4"/>
      <c r="K39" s="94" t="str">
        <f t="shared" si="19"/>
        <v/>
      </c>
      <c r="L39" s="4"/>
      <c r="M39" s="94" t="str">
        <f t="shared" si="20"/>
        <v/>
      </c>
      <c r="N39" s="4"/>
      <c r="O39" s="94" t="str">
        <f t="shared" si="21"/>
        <v/>
      </c>
    </row>
    <row r="40" spans="2:15" ht="15.75" x14ac:dyDescent="0.25">
      <c r="B40" s="4" t="s">
        <v>7</v>
      </c>
      <c r="C40" s="4"/>
      <c r="D40" s="4"/>
      <c r="E40" s="94" t="str">
        <f t="shared" si="16"/>
        <v/>
      </c>
      <c r="F40" s="4"/>
      <c r="G40" s="94" t="str">
        <f t="shared" si="17"/>
        <v/>
      </c>
      <c r="H40" s="4"/>
      <c r="I40" s="94" t="str">
        <f t="shared" si="18"/>
        <v/>
      </c>
      <c r="J40" s="4"/>
      <c r="K40" s="94" t="str">
        <f t="shared" si="19"/>
        <v/>
      </c>
      <c r="L40" s="4"/>
      <c r="M40" s="94" t="str">
        <f t="shared" si="20"/>
        <v/>
      </c>
      <c r="N40" s="4"/>
      <c r="O40" s="94" t="str">
        <f t="shared" si="21"/>
        <v/>
      </c>
    </row>
    <row r="41" spans="2:15" ht="15.75" x14ac:dyDescent="0.25">
      <c r="B41" s="4" t="s">
        <v>8</v>
      </c>
      <c r="C41" s="4"/>
      <c r="D41" s="4"/>
      <c r="E41" s="94" t="str">
        <f t="shared" si="16"/>
        <v/>
      </c>
      <c r="F41" s="4"/>
      <c r="G41" s="94" t="str">
        <f t="shared" si="17"/>
        <v/>
      </c>
      <c r="H41" s="4"/>
      <c r="I41" s="94" t="str">
        <f t="shared" si="18"/>
        <v/>
      </c>
      <c r="J41" s="4"/>
      <c r="K41" s="94" t="str">
        <f t="shared" si="19"/>
        <v/>
      </c>
      <c r="L41" s="4"/>
      <c r="M41" s="94" t="str">
        <f t="shared" si="20"/>
        <v/>
      </c>
      <c r="N41" s="4"/>
      <c r="O41" s="94" t="str">
        <f t="shared" si="21"/>
        <v/>
      </c>
    </row>
    <row r="42" spans="2:15" ht="15.75" x14ac:dyDescent="0.25">
      <c r="B42" s="4" t="s">
        <v>9</v>
      </c>
      <c r="C42" s="4"/>
      <c r="D42" s="4"/>
      <c r="E42" s="94" t="str">
        <f t="shared" si="16"/>
        <v/>
      </c>
      <c r="F42" s="4"/>
      <c r="G42" s="94" t="str">
        <f t="shared" si="17"/>
        <v/>
      </c>
      <c r="H42" s="4"/>
      <c r="I42" s="94" t="str">
        <f t="shared" si="18"/>
        <v/>
      </c>
      <c r="J42" s="4"/>
      <c r="K42" s="94" t="str">
        <f t="shared" si="19"/>
        <v/>
      </c>
      <c r="L42" s="4"/>
      <c r="M42" s="94" t="str">
        <f t="shared" si="20"/>
        <v/>
      </c>
      <c r="N42" s="4"/>
      <c r="O42" s="94" t="str">
        <f t="shared" si="21"/>
        <v/>
      </c>
    </row>
    <row r="43" spans="2:15" ht="15.75" x14ac:dyDescent="0.25">
      <c r="B43" s="4" t="s">
        <v>10</v>
      </c>
      <c r="C43" s="4"/>
      <c r="D43" s="4"/>
      <c r="E43" s="94" t="str">
        <f t="shared" si="16"/>
        <v/>
      </c>
      <c r="F43" s="4"/>
      <c r="G43" s="94" t="str">
        <f t="shared" si="17"/>
        <v/>
      </c>
      <c r="H43" s="4"/>
      <c r="I43" s="94" t="str">
        <f t="shared" si="18"/>
        <v/>
      </c>
      <c r="J43" s="4"/>
      <c r="K43" s="94" t="str">
        <f t="shared" si="19"/>
        <v/>
      </c>
      <c r="L43" s="4"/>
      <c r="M43" s="94" t="str">
        <f t="shared" si="20"/>
        <v/>
      </c>
      <c r="N43" s="4"/>
      <c r="O43" s="94" t="str">
        <f t="shared" si="21"/>
        <v/>
      </c>
    </row>
    <row r="44" spans="2:15" ht="15.75" x14ac:dyDescent="0.25">
      <c r="B44" s="4" t="s">
        <v>11</v>
      </c>
      <c r="C44" s="4"/>
      <c r="D44" s="4"/>
      <c r="E44" s="94" t="str">
        <f t="shared" si="16"/>
        <v/>
      </c>
      <c r="F44" s="4"/>
      <c r="G44" s="94" t="str">
        <f t="shared" si="17"/>
        <v/>
      </c>
      <c r="H44" s="4"/>
      <c r="I44" s="94" t="str">
        <f t="shared" si="18"/>
        <v/>
      </c>
      <c r="J44" s="4"/>
      <c r="K44" s="94" t="str">
        <f t="shared" si="19"/>
        <v/>
      </c>
      <c r="L44" s="4"/>
      <c r="M44" s="94" t="str">
        <f t="shared" si="20"/>
        <v/>
      </c>
      <c r="N44" s="4"/>
      <c r="O44" s="94" t="str">
        <f t="shared" si="21"/>
        <v/>
      </c>
    </row>
    <row r="45" spans="2:15" ht="16.5" thickBot="1" x14ac:dyDescent="0.3">
      <c r="B45" s="118" t="s">
        <v>12</v>
      </c>
      <c r="C45" s="118"/>
      <c r="D45" s="118"/>
      <c r="E45" s="121" t="str">
        <f t="shared" si="16"/>
        <v/>
      </c>
      <c r="F45" s="118"/>
      <c r="G45" s="94" t="str">
        <f t="shared" si="17"/>
        <v/>
      </c>
      <c r="H45" s="118"/>
      <c r="I45" s="94" t="str">
        <f t="shared" si="18"/>
        <v/>
      </c>
      <c r="J45" s="118"/>
      <c r="K45" s="94" t="str">
        <f t="shared" si="19"/>
        <v/>
      </c>
      <c r="L45" s="118"/>
      <c r="M45" s="94" t="str">
        <f t="shared" si="20"/>
        <v/>
      </c>
      <c r="N45" s="118"/>
      <c r="O45" s="94" t="str">
        <f t="shared" si="21"/>
        <v/>
      </c>
    </row>
    <row r="46" spans="2:15" ht="16.5" thickBot="1" x14ac:dyDescent="0.3">
      <c r="B46" s="119" t="s">
        <v>14</v>
      </c>
      <c r="C46" s="119"/>
      <c r="D46" s="119"/>
      <c r="E46" s="122" t="str">
        <f t="shared" si="16"/>
        <v/>
      </c>
      <c r="F46" s="119"/>
      <c r="G46" s="123" t="str">
        <f t="shared" si="17"/>
        <v/>
      </c>
      <c r="H46" s="119"/>
      <c r="I46" s="123" t="str">
        <f t="shared" si="18"/>
        <v/>
      </c>
      <c r="J46" s="119"/>
      <c r="K46" s="123" t="str">
        <f t="shared" si="19"/>
        <v/>
      </c>
      <c r="L46" s="119"/>
      <c r="M46" s="123" t="str">
        <f t="shared" si="20"/>
        <v/>
      </c>
      <c r="N46" s="119"/>
      <c r="O46" s="123" t="str">
        <f t="shared" si="21"/>
        <v/>
      </c>
    </row>
    <row r="48" spans="2:15" ht="16.5" thickBot="1" x14ac:dyDescent="0.3">
      <c r="B48" s="120" t="s">
        <v>138</v>
      </c>
      <c r="C48" s="3"/>
      <c r="D48" s="2"/>
    </row>
    <row r="49" spans="2:15" ht="63" customHeight="1" x14ac:dyDescent="0.3">
      <c r="B49" s="308" t="s">
        <v>213</v>
      </c>
      <c r="C49" s="308" t="s">
        <v>207</v>
      </c>
      <c r="D49" s="310" t="s">
        <v>206</v>
      </c>
      <c r="E49" s="310"/>
      <c r="F49" s="311" t="s">
        <v>208</v>
      </c>
      <c r="G49" s="311"/>
      <c r="H49" s="303" t="s">
        <v>209</v>
      </c>
      <c r="I49" s="304"/>
      <c r="J49" s="303" t="s">
        <v>210</v>
      </c>
      <c r="K49" s="304"/>
      <c r="L49" s="305" t="s">
        <v>211</v>
      </c>
      <c r="M49" s="305"/>
      <c r="N49" s="303" t="s">
        <v>212</v>
      </c>
      <c r="O49" s="303"/>
    </row>
    <row r="50" spans="2:15" ht="15.75" thickBot="1" x14ac:dyDescent="0.3">
      <c r="B50" s="309"/>
      <c r="C50" s="309"/>
      <c r="D50" s="9" t="s">
        <v>1</v>
      </c>
      <c r="E50" s="9" t="s">
        <v>0</v>
      </c>
      <c r="F50" s="9" t="s">
        <v>1</v>
      </c>
      <c r="G50" s="9" t="s">
        <v>0</v>
      </c>
      <c r="H50" s="9" t="s">
        <v>1</v>
      </c>
      <c r="I50" s="9" t="s">
        <v>0</v>
      </c>
      <c r="J50" s="9" t="s">
        <v>1</v>
      </c>
      <c r="K50" s="9" t="s">
        <v>0</v>
      </c>
      <c r="L50" s="9" t="s">
        <v>1</v>
      </c>
      <c r="M50" s="9" t="s">
        <v>0</v>
      </c>
      <c r="N50" s="9" t="s">
        <v>1</v>
      </c>
      <c r="O50" s="9" t="s">
        <v>0</v>
      </c>
    </row>
    <row r="51" spans="2:15" ht="16.5" thickTop="1" x14ac:dyDescent="0.25">
      <c r="B51" s="4" t="s">
        <v>5</v>
      </c>
      <c r="C51" s="4"/>
      <c r="D51" s="4"/>
      <c r="E51" s="94" t="str">
        <f t="shared" ref="E51:E59" si="22">IF(OR(C51="",C51=0),"",IF(D51="",0,D51/C51))</f>
        <v/>
      </c>
      <c r="F51" s="4"/>
      <c r="G51" s="94" t="str">
        <f t="shared" ref="G51:G59" si="23">IF(OR(C51="",C51=0),"",IF(F51="",0,F51/C51))</f>
        <v/>
      </c>
      <c r="H51" s="4"/>
      <c r="I51" s="94" t="str">
        <f t="shared" ref="I51:I59" si="24">IF(OR(C51="",C51=0),"",IF(H51="",0,H51/C51))</f>
        <v/>
      </c>
      <c r="J51" s="4"/>
      <c r="K51" s="94" t="str">
        <f t="shared" ref="K51:K59" si="25">IF(OR(C51="",C51=0),"",IF(J51="",0,J51/C51))</f>
        <v/>
      </c>
      <c r="L51" s="4"/>
      <c r="M51" s="94" t="str">
        <f t="shared" ref="M51:M59" si="26">IF(OR(C51="",C51=0),"",IF(L51="",0,L51/C51))</f>
        <v/>
      </c>
      <c r="N51" s="4"/>
      <c r="O51" s="94" t="str">
        <f t="shared" ref="O51:O59" si="27">IF(OR(C51="",C51=0),"",IF(N51="",0,N51/C51))</f>
        <v/>
      </c>
    </row>
    <row r="52" spans="2:15" ht="15.75" x14ac:dyDescent="0.25">
      <c r="B52" s="4" t="s">
        <v>6</v>
      </c>
      <c r="C52" s="4"/>
      <c r="D52" s="4"/>
      <c r="E52" s="94" t="str">
        <f t="shared" si="22"/>
        <v/>
      </c>
      <c r="F52" s="4"/>
      <c r="G52" s="94" t="str">
        <f t="shared" si="23"/>
        <v/>
      </c>
      <c r="H52" s="4"/>
      <c r="I52" s="94" t="str">
        <f t="shared" si="24"/>
        <v/>
      </c>
      <c r="J52" s="4"/>
      <c r="K52" s="94" t="str">
        <f t="shared" si="25"/>
        <v/>
      </c>
      <c r="L52" s="4"/>
      <c r="M52" s="94" t="str">
        <f t="shared" si="26"/>
        <v/>
      </c>
      <c r="N52" s="4"/>
      <c r="O52" s="94" t="str">
        <f t="shared" si="27"/>
        <v/>
      </c>
    </row>
    <row r="53" spans="2:15" ht="15.75" x14ac:dyDescent="0.25">
      <c r="B53" s="4" t="s">
        <v>7</v>
      </c>
      <c r="C53" s="4"/>
      <c r="D53" s="4"/>
      <c r="E53" s="94" t="str">
        <f t="shared" si="22"/>
        <v/>
      </c>
      <c r="F53" s="4"/>
      <c r="G53" s="94" t="str">
        <f t="shared" si="23"/>
        <v/>
      </c>
      <c r="H53" s="4"/>
      <c r="I53" s="94" t="str">
        <f t="shared" si="24"/>
        <v/>
      </c>
      <c r="J53" s="4"/>
      <c r="K53" s="94" t="str">
        <f t="shared" si="25"/>
        <v/>
      </c>
      <c r="L53" s="4"/>
      <c r="M53" s="94" t="str">
        <f t="shared" si="26"/>
        <v/>
      </c>
      <c r="N53" s="4"/>
      <c r="O53" s="94" t="str">
        <f t="shared" si="27"/>
        <v/>
      </c>
    </row>
    <row r="54" spans="2:15" ht="15.75" x14ac:dyDescent="0.25">
      <c r="B54" s="4" t="s">
        <v>8</v>
      </c>
      <c r="C54" s="4"/>
      <c r="D54" s="4"/>
      <c r="E54" s="94" t="str">
        <f t="shared" si="22"/>
        <v/>
      </c>
      <c r="F54" s="4"/>
      <c r="G54" s="94" t="str">
        <f t="shared" si="23"/>
        <v/>
      </c>
      <c r="H54" s="4"/>
      <c r="I54" s="94" t="str">
        <f t="shared" si="24"/>
        <v/>
      </c>
      <c r="J54" s="4"/>
      <c r="K54" s="94" t="str">
        <f t="shared" si="25"/>
        <v/>
      </c>
      <c r="L54" s="4"/>
      <c r="M54" s="94" t="str">
        <f t="shared" si="26"/>
        <v/>
      </c>
      <c r="N54" s="4"/>
      <c r="O54" s="94" t="str">
        <f t="shared" si="27"/>
        <v/>
      </c>
    </row>
    <row r="55" spans="2:15" ht="15.75" x14ac:dyDescent="0.25">
      <c r="B55" s="4" t="s">
        <v>9</v>
      </c>
      <c r="C55" s="4"/>
      <c r="D55" s="4"/>
      <c r="E55" s="94" t="str">
        <f t="shared" si="22"/>
        <v/>
      </c>
      <c r="F55" s="4"/>
      <c r="G55" s="94" t="str">
        <f t="shared" si="23"/>
        <v/>
      </c>
      <c r="H55" s="4"/>
      <c r="I55" s="94" t="str">
        <f t="shared" si="24"/>
        <v/>
      </c>
      <c r="J55" s="4"/>
      <c r="K55" s="94" t="str">
        <f t="shared" si="25"/>
        <v/>
      </c>
      <c r="L55" s="4"/>
      <c r="M55" s="94" t="str">
        <f t="shared" si="26"/>
        <v/>
      </c>
      <c r="N55" s="4"/>
      <c r="O55" s="94" t="str">
        <f t="shared" si="27"/>
        <v/>
      </c>
    </row>
    <row r="56" spans="2:15" ht="15.75" x14ac:dyDescent="0.25">
      <c r="B56" s="4" t="s">
        <v>10</v>
      </c>
      <c r="C56" s="4"/>
      <c r="D56" s="4"/>
      <c r="E56" s="94" t="str">
        <f t="shared" si="22"/>
        <v/>
      </c>
      <c r="F56" s="4"/>
      <c r="G56" s="94" t="str">
        <f t="shared" si="23"/>
        <v/>
      </c>
      <c r="H56" s="4"/>
      <c r="I56" s="94" t="str">
        <f t="shared" si="24"/>
        <v/>
      </c>
      <c r="J56" s="4"/>
      <c r="K56" s="94" t="str">
        <f t="shared" si="25"/>
        <v/>
      </c>
      <c r="L56" s="4"/>
      <c r="M56" s="94" t="str">
        <f t="shared" si="26"/>
        <v/>
      </c>
      <c r="N56" s="4"/>
      <c r="O56" s="94" t="str">
        <f t="shared" si="27"/>
        <v/>
      </c>
    </row>
    <row r="57" spans="2:15" ht="15.75" x14ac:dyDescent="0.25">
      <c r="B57" s="4" t="s">
        <v>11</v>
      </c>
      <c r="C57" s="4"/>
      <c r="D57" s="4"/>
      <c r="E57" s="94" t="str">
        <f t="shared" si="22"/>
        <v/>
      </c>
      <c r="F57" s="4"/>
      <c r="G57" s="94" t="str">
        <f t="shared" si="23"/>
        <v/>
      </c>
      <c r="H57" s="4"/>
      <c r="I57" s="94" t="str">
        <f t="shared" si="24"/>
        <v/>
      </c>
      <c r="J57" s="4"/>
      <c r="K57" s="94" t="str">
        <f t="shared" si="25"/>
        <v/>
      </c>
      <c r="L57" s="4"/>
      <c r="M57" s="94" t="str">
        <f t="shared" si="26"/>
        <v/>
      </c>
      <c r="N57" s="4"/>
      <c r="O57" s="94" t="str">
        <f t="shared" si="27"/>
        <v/>
      </c>
    </row>
    <row r="58" spans="2:15" ht="16.5" thickBot="1" x14ac:dyDescent="0.3">
      <c r="B58" s="118" t="s">
        <v>12</v>
      </c>
      <c r="C58" s="118"/>
      <c r="D58" s="118"/>
      <c r="E58" s="121" t="str">
        <f t="shared" si="22"/>
        <v/>
      </c>
      <c r="F58" s="118"/>
      <c r="G58" s="94" t="str">
        <f t="shared" si="23"/>
        <v/>
      </c>
      <c r="H58" s="118"/>
      <c r="I58" s="94" t="str">
        <f t="shared" si="24"/>
        <v/>
      </c>
      <c r="J58" s="118"/>
      <c r="K58" s="94" t="str">
        <f t="shared" si="25"/>
        <v/>
      </c>
      <c r="L58" s="118"/>
      <c r="M58" s="94" t="str">
        <f t="shared" si="26"/>
        <v/>
      </c>
      <c r="N58" s="118"/>
      <c r="O58" s="94" t="str">
        <f t="shared" si="27"/>
        <v/>
      </c>
    </row>
    <row r="59" spans="2:15" ht="16.5" thickBot="1" x14ac:dyDescent="0.3">
      <c r="B59" s="119" t="s">
        <v>14</v>
      </c>
      <c r="C59" s="119"/>
      <c r="D59" s="119"/>
      <c r="E59" s="122" t="str">
        <f t="shared" si="22"/>
        <v/>
      </c>
      <c r="F59" s="119"/>
      <c r="G59" s="123" t="str">
        <f t="shared" si="23"/>
        <v/>
      </c>
      <c r="H59" s="119"/>
      <c r="I59" s="123" t="str">
        <f t="shared" si="24"/>
        <v/>
      </c>
      <c r="J59" s="119"/>
      <c r="K59" s="123" t="str">
        <f t="shared" si="25"/>
        <v/>
      </c>
      <c r="L59" s="119"/>
      <c r="M59" s="123" t="str">
        <f t="shared" si="26"/>
        <v/>
      </c>
      <c r="N59" s="119"/>
      <c r="O59" s="123" t="str">
        <f t="shared" si="27"/>
        <v/>
      </c>
    </row>
    <row r="61" spans="2:15" ht="16.5" thickBot="1" x14ac:dyDescent="0.3">
      <c r="B61" s="120" t="s">
        <v>139</v>
      </c>
      <c r="C61" s="3"/>
      <c r="D61" s="2"/>
    </row>
    <row r="62" spans="2:15" ht="78.75" customHeight="1" x14ac:dyDescent="0.3">
      <c r="B62" s="308" t="s">
        <v>213</v>
      </c>
      <c r="C62" s="308" t="s">
        <v>207</v>
      </c>
      <c r="D62" s="310" t="s">
        <v>206</v>
      </c>
      <c r="E62" s="310"/>
      <c r="F62" s="311" t="s">
        <v>208</v>
      </c>
      <c r="G62" s="311"/>
      <c r="H62" s="303" t="s">
        <v>209</v>
      </c>
      <c r="I62" s="304"/>
      <c r="J62" s="303" t="s">
        <v>210</v>
      </c>
      <c r="K62" s="304"/>
      <c r="L62" s="305" t="s">
        <v>211</v>
      </c>
      <c r="M62" s="305"/>
      <c r="N62" s="303" t="s">
        <v>212</v>
      </c>
      <c r="O62" s="303"/>
    </row>
    <row r="63" spans="2:15" ht="15.75" thickBot="1" x14ac:dyDescent="0.3">
      <c r="B63" s="309"/>
      <c r="C63" s="309"/>
      <c r="D63" s="9" t="s">
        <v>1</v>
      </c>
      <c r="E63" s="9" t="s">
        <v>0</v>
      </c>
      <c r="F63" s="9" t="s">
        <v>1</v>
      </c>
      <c r="G63" s="9" t="s">
        <v>0</v>
      </c>
      <c r="H63" s="9" t="s">
        <v>1</v>
      </c>
      <c r="I63" s="9" t="s">
        <v>0</v>
      </c>
      <c r="J63" s="9" t="s">
        <v>1</v>
      </c>
      <c r="K63" s="9" t="s">
        <v>0</v>
      </c>
      <c r="L63" s="9" t="s">
        <v>1</v>
      </c>
      <c r="M63" s="9" t="s">
        <v>0</v>
      </c>
      <c r="N63" s="9" t="s">
        <v>1</v>
      </c>
      <c r="O63" s="9" t="s">
        <v>0</v>
      </c>
    </row>
    <row r="64" spans="2:15" ht="16.5" thickTop="1" x14ac:dyDescent="0.25">
      <c r="B64" s="4" t="s">
        <v>3</v>
      </c>
      <c r="C64" s="4"/>
      <c r="D64" s="4"/>
      <c r="E64" s="94" t="str">
        <f t="shared" ref="E64:E74" si="28">IF(OR(C64="",C64=0),"",IF(D64="",0,D64/C64))</f>
        <v/>
      </c>
      <c r="F64" s="4"/>
      <c r="G64" s="94" t="str">
        <f t="shared" ref="G64:G74" si="29">IF(OR(C64="",C64=0),"",IF(F64="",0,F64/C64))</f>
        <v/>
      </c>
      <c r="H64" s="4"/>
      <c r="I64" s="94" t="str">
        <f t="shared" ref="I64:I74" si="30">IF(OR(C64="",C64=0),"",IF(H64="",0,H64/C64))</f>
        <v/>
      </c>
      <c r="J64" s="4"/>
      <c r="K64" s="94" t="str">
        <f t="shared" ref="K64:K74" si="31">IF(OR(C64="",C64=0),"",IF(J64="",0,J64/C64))</f>
        <v/>
      </c>
      <c r="L64" s="4"/>
      <c r="M64" s="94" t="str">
        <f t="shared" ref="M64:M74" si="32">IF(OR(C64="",C64=0),"",IF(L64="",0,L64/C64))</f>
        <v/>
      </c>
      <c r="N64" s="4"/>
      <c r="O64" s="94" t="str">
        <f t="shared" ref="O64:O74" si="33">IF(OR(C64="",C64=0),"",IF(N64="",0,N64/C64))</f>
        <v/>
      </c>
    </row>
    <row r="65" spans="2:15" ht="15.75" x14ac:dyDescent="0.25">
      <c r="B65" s="4" t="s">
        <v>4</v>
      </c>
      <c r="C65" s="4"/>
      <c r="D65" s="4"/>
      <c r="E65" s="94" t="str">
        <f t="shared" si="28"/>
        <v/>
      </c>
      <c r="F65" s="4"/>
      <c r="G65" s="94" t="str">
        <f t="shared" si="29"/>
        <v/>
      </c>
      <c r="H65" s="4"/>
      <c r="I65" s="94" t="str">
        <f t="shared" si="30"/>
        <v/>
      </c>
      <c r="J65" s="4"/>
      <c r="K65" s="94" t="str">
        <f t="shared" si="31"/>
        <v/>
      </c>
      <c r="L65" s="4"/>
      <c r="M65" s="94" t="str">
        <f t="shared" si="32"/>
        <v/>
      </c>
      <c r="N65" s="4"/>
      <c r="O65" s="94" t="str">
        <f t="shared" si="33"/>
        <v/>
      </c>
    </row>
    <row r="66" spans="2:15" ht="15.75" x14ac:dyDescent="0.25">
      <c r="B66" s="4" t="s">
        <v>5</v>
      </c>
      <c r="C66" s="4"/>
      <c r="D66" s="4"/>
      <c r="E66" s="94" t="str">
        <f t="shared" si="28"/>
        <v/>
      </c>
      <c r="F66" s="4"/>
      <c r="G66" s="94" t="str">
        <f t="shared" si="29"/>
        <v/>
      </c>
      <c r="H66" s="4"/>
      <c r="I66" s="94" t="str">
        <f t="shared" si="30"/>
        <v/>
      </c>
      <c r="J66" s="4"/>
      <c r="K66" s="94" t="str">
        <f t="shared" si="31"/>
        <v/>
      </c>
      <c r="L66" s="4"/>
      <c r="M66" s="94" t="str">
        <f t="shared" si="32"/>
        <v/>
      </c>
      <c r="N66" s="4"/>
      <c r="O66" s="94" t="str">
        <f t="shared" si="33"/>
        <v/>
      </c>
    </row>
    <row r="67" spans="2:15" ht="15.75" x14ac:dyDescent="0.25">
      <c r="B67" s="4" t="s">
        <v>6</v>
      </c>
      <c r="C67" s="4"/>
      <c r="D67" s="4"/>
      <c r="E67" s="94" t="str">
        <f t="shared" si="28"/>
        <v/>
      </c>
      <c r="F67" s="4"/>
      <c r="G67" s="94" t="str">
        <f t="shared" si="29"/>
        <v/>
      </c>
      <c r="H67" s="4"/>
      <c r="I67" s="94" t="str">
        <f t="shared" si="30"/>
        <v/>
      </c>
      <c r="J67" s="4"/>
      <c r="K67" s="94" t="str">
        <f t="shared" si="31"/>
        <v/>
      </c>
      <c r="L67" s="4"/>
      <c r="M67" s="94" t="str">
        <f t="shared" si="32"/>
        <v/>
      </c>
      <c r="N67" s="4"/>
      <c r="O67" s="94" t="str">
        <f t="shared" si="33"/>
        <v/>
      </c>
    </row>
    <row r="68" spans="2:15" ht="15.75" x14ac:dyDescent="0.25">
      <c r="B68" s="4" t="s">
        <v>7</v>
      </c>
      <c r="C68" s="4"/>
      <c r="D68" s="4"/>
      <c r="E68" s="94" t="str">
        <f t="shared" si="28"/>
        <v/>
      </c>
      <c r="F68" s="4"/>
      <c r="G68" s="94" t="str">
        <f t="shared" si="29"/>
        <v/>
      </c>
      <c r="H68" s="4"/>
      <c r="I68" s="94" t="str">
        <f t="shared" si="30"/>
        <v/>
      </c>
      <c r="J68" s="4"/>
      <c r="K68" s="94" t="str">
        <f t="shared" si="31"/>
        <v/>
      </c>
      <c r="L68" s="4"/>
      <c r="M68" s="94" t="str">
        <f t="shared" si="32"/>
        <v/>
      </c>
      <c r="N68" s="4"/>
      <c r="O68" s="94" t="str">
        <f t="shared" si="33"/>
        <v/>
      </c>
    </row>
    <row r="69" spans="2:15" ht="15.75" x14ac:dyDescent="0.25">
      <c r="B69" s="4" t="s">
        <v>8</v>
      </c>
      <c r="C69" s="4"/>
      <c r="D69" s="4"/>
      <c r="E69" s="94" t="str">
        <f t="shared" si="28"/>
        <v/>
      </c>
      <c r="F69" s="4"/>
      <c r="G69" s="94" t="str">
        <f t="shared" si="29"/>
        <v/>
      </c>
      <c r="H69" s="4"/>
      <c r="I69" s="94" t="str">
        <f t="shared" si="30"/>
        <v/>
      </c>
      <c r="J69" s="4"/>
      <c r="K69" s="94" t="str">
        <f t="shared" si="31"/>
        <v/>
      </c>
      <c r="L69" s="4"/>
      <c r="M69" s="94" t="str">
        <f t="shared" si="32"/>
        <v/>
      </c>
      <c r="N69" s="4"/>
      <c r="O69" s="94" t="str">
        <f t="shared" si="33"/>
        <v/>
      </c>
    </row>
    <row r="70" spans="2:15" ht="15.75" x14ac:dyDescent="0.25">
      <c r="B70" s="4" t="s">
        <v>9</v>
      </c>
      <c r="C70" s="4"/>
      <c r="D70" s="4"/>
      <c r="E70" s="94" t="str">
        <f t="shared" si="28"/>
        <v/>
      </c>
      <c r="F70" s="4"/>
      <c r="G70" s="94" t="str">
        <f t="shared" si="29"/>
        <v/>
      </c>
      <c r="H70" s="4"/>
      <c r="I70" s="94" t="str">
        <f t="shared" si="30"/>
        <v/>
      </c>
      <c r="J70" s="4"/>
      <c r="K70" s="94" t="str">
        <f t="shared" si="31"/>
        <v/>
      </c>
      <c r="L70" s="4"/>
      <c r="M70" s="94" t="str">
        <f t="shared" si="32"/>
        <v/>
      </c>
      <c r="N70" s="4"/>
      <c r="O70" s="94" t="str">
        <f t="shared" si="33"/>
        <v/>
      </c>
    </row>
    <row r="71" spans="2:15" ht="15.75" x14ac:dyDescent="0.25">
      <c r="B71" s="4" t="s">
        <v>10</v>
      </c>
      <c r="C71" s="4"/>
      <c r="D71" s="4"/>
      <c r="E71" s="94" t="str">
        <f t="shared" si="28"/>
        <v/>
      </c>
      <c r="F71" s="4"/>
      <c r="G71" s="94" t="str">
        <f t="shared" si="29"/>
        <v/>
      </c>
      <c r="H71" s="4"/>
      <c r="I71" s="94" t="str">
        <f t="shared" si="30"/>
        <v/>
      </c>
      <c r="J71" s="4"/>
      <c r="K71" s="94" t="str">
        <f t="shared" si="31"/>
        <v/>
      </c>
      <c r="L71" s="4"/>
      <c r="M71" s="94" t="str">
        <f t="shared" si="32"/>
        <v/>
      </c>
      <c r="N71" s="4"/>
      <c r="O71" s="94" t="str">
        <f t="shared" si="33"/>
        <v/>
      </c>
    </row>
    <row r="72" spans="2:15" ht="15.75" x14ac:dyDescent="0.25">
      <c r="B72" s="4" t="s">
        <v>11</v>
      </c>
      <c r="C72" s="4"/>
      <c r="D72" s="4"/>
      <c r="E72" s="94" t="str">
        <f t="shared" si="28"/>
        <v/>
      </c>
      <c r="F72" s="4"/>
      <c r="G72" s="94" t="str">
        <f t="shared" si="29"/>
        <v/>
      </c>
      <c r="H72" s="4"/>
      <c r="I72" s="94" t="str">
        <f t="shared" si="30"/>
        <v/>
      </c>
      <c r="J72" s="4"/>
      <c r="K72" s="94" t="str">
        <f t="shared" si="31"/>
        <v/>
      </c>
      <c r="L72" s="4"/>
      <c r="M72" s="94" t="str">
        <f t="shared" si="32"/>
        <v/>
      </c>
      <c r="N72" s="4"/>
      <c r="O72" s="94" t="str">
        <f t="shared" si="33"/>
        <v/>
      </c>
    </row>
    <row r="73" spans="2:15" ht="16.5" thickBot="1" x14ac:dyDescent="0.3">
      <c r="B73" s="118" t="s">
        <v>12</v>
      </c>
      <c r="C73" s="118"/>
      <c r="D73" s="118"/>
      <c r="E73" s="121" t="str">
        <f t="shared" si="28"/>
        <v/>
      </c>
      <c r="F73" s="118"/>
      <c r="G73" s="94" t="str">
        <f t="shared" si="29"/>
        <v/>
      </c>
      <c r="H73" s="118"/>
      <c r="I73" s="94" t="str">
        <f t="shared" si="30"/>
        <v/>
      </c>
      <c r="J73" s="118"/>
      <c r="K73" s="94" t="str">
        <f t="shared" si="31"/>
        <v/>
      </c>
      <c r="L73" s="118"/>
      <c r="M73" s="94" t="str">
        <f t="shared" si="32"/>
        <v/>
      </c>
      <c r="N73" s="118"/>
      <c r="O73" s="94" t="str">
        <f t="shared" si="33"/>
        <v/>
      </c>
    </row>
    <row r="74" spans="2:15" ht="16.5" thickBot="1" x14ac:dyDescent="0.3">
      <c r="B74" s="119" t="s">
        <v>14</v>
      </c>
      <c r="C74" s="119"/>
      <c r="D74" s="119"/>
      <c r="E74" s="122" t="str">
        <f t="shared" si="28"/>
        <v/>
      </c>
      <c r="F74" s="119"/>
      <c r="G74" s="123" t="str">
        <f t="shared" si="29"/>
        <v/>
      </c>
      <c r="H74" s="119"/>
      <c r="I74" s="123" t="str">
        <f t="shared" si="30"/>
        <v/>
      </c>
      <c r="J74" s="119"/>
      <c r="K74" s="123" t="str">
        <f t="shared" si="31"/>
        <v/>
      </c>
      <c r="L74" s="119"/>
      <c r="M74" s="123" t="str">
        <f t="shared" si="32"/>
        <v/>
      </c>
      <c r="N74" s="119"/>
      <c r="O74" s="123" t="str">
        <f t="shared" si="33"/>
        <v/>
      </c>
    </row>
    <row r="76" spans="2:15" ht="16.5" thickBot="1" x14ac:dyDescent="0.3">
      <c r="B76" s="120" t="s">
        <v>140</v>
      </c>
      <c r="C76" s="3"/>
      <c r="D76" s="2"/>
    </row>
    <row r="77" spans="2:15" ht="63.75" customHeight="1" x14ac:dyDescent="0.3">
      <c r="B77" s="308" t="s">
        <v>213</v>
      </c>
      <c r="C77" s="308" t="s">
        <v>207</v>
      </c>
      <c r="D77" s="310" t="s">
        <v>206</v>
      </c>
      <c r="E77" s="310"/>
      <c r="F77" s="311" t="s">
        <v>208</v>
      </c>
      <c r="G77" s="311"/>
      <c r="H77" s="303" t="s">
        <v>209</v>
      </c>
      <c r="I77" s="304"/>
      <c r="J77" s="303" t="s">
        <v>210</v>
      </c>
      <c r="K77" s="304"/>
      <c r="L77" s="305" t="s">
        <v>211</v>
      </c>
      <c r="M77" s="305"/>
      <c r="N77" s="303" t="s">
        <v>212</v>
      </c>
      <c r="O77" s="303"/>
    </row>
    <row r="78" spans="2:15" ht="15.75" thickBot="1" x14ac:dyDescent="0.3">
      <c r="B78" s="309"/>
      <c r="C78" s="309"/>
      <c r="D78" s="9" t="s">
        <v>1</v>
      </c>
      <c r="E78" s="9" t="s">
        <v>0</v>
      </c>
      <c r="F78" s="9" t="s">
        <v>1</v>
      </c>
      <c r="G78" s="9" t="s">
        <v>0</v>
      </c>
      <c r="H78" s="9" t="s">
        <v>1</v>
      </c>
      <c r="I78" s="9" t="s">
        <v>0</v>
      </c>
      <c r="J78" s="9" t="s">
        <v>1</v>
      </c>
      <c r="K78" s="9" t="s">
        <v>0</v>
      </c>
      <c r="L78" s="9" t="s">
        <v>1</v>
      </c>
      <c r="M78" s="9" t="s">
        <v>0</v>
      </c>
      <c r="N78" s="9" t="s">
        <v>1</v>
      </c>
      <c r="O78" s="9" t="s">
        <v>0</v>
      </c>
    </row>
    <row r="79" spans="2:15" ht="16.5" thickTop="1" x14ac:dyDescent="0.25">
      <c r="B79" s="4" t="s">
        <v>3</v>
      </c>
      <c r="C79" s="4"/>
      <c r="D79" s="4"/>
      <c r="E79" s="94" t="str">
        <f t="shared" ref="E79:E89" si="34">IF(OR(C79="",C79=0),"",IF(D79="",0,D79/C79))</f>
        <v/>
      </c>
      <c r="F79" s="4"/>
      <c r="G79" s="94" t="str">
        <f t="shared" ref="G79:G89" si="35">IF(OR(C79="",C79=0),"",IF(F79="",0,F79/C79))</f>
        <v/>
      </c>
      <c r="H79" s="4"/>
      <c r="I79" s="94" t="str">
        <f t="shared" ref="I79:I89" si="36">IF(OR(C79="",C79=0),"",IF(H79="",0,H79/C79))</f>
        <v/>
      </c>
      <c r="J79" s="4"/>
      <c r="K79" s="94" t="str">
        <f t="shared" ref="K79:K89" si="37">IF(OR(C79="",C79=0),"",IF(J79="",0,J79/C79))</f>
        <v/>
      </c>
      <c r="L79" s="4"/>
      <c r="M79" s="94" t="str">
        <f t="shared" ref="M79:M89" si="38">IF(OR(C79="",C79=0),"",IF(L79="",0,L79/C79))</f>
        <v/>
      </c>
      <c r="N79" s="4"/>
      <c r="O79" s="94" t="str">
        <f t="shared" ref="O79:O89" si="39">IF(OR(C79="",C79=0),"",IF(N79="",0,N79/C79))</f>
        <v/>
      </c>
    </row>
    <row r="80" spans="2:15" ht="15.75" x14ac:dyDescent="0.25">
      <c r="B80" s="4" t="s">
        <v>4</v>
      </c>
      <c r="C80" s="4"/>
      <c r="D80" s="4"/>
      <c r="E80" s="94" t="str">
        <f t="shared" si="34"/>
        <v/>
      </c>
      <c r="F80" s="4"/>
      <c r="G80" s="94" t="str">
        <f t="shared" si="35"/>
        <v/>
      </c>
      <c r="H80" s="4"/>
      <c r="I80" s="94" t="str">
        <f t="shared" si="36"/>
        <v/>
      </c>
      <c r="J80" s="4"/>
      <c r="K80" s="94" t="str">
        <f t="shared" si="37"/>
        <v/>
      </c>
      <c r="L80" s="4"/>
      <c r="M80" s="94" t="str">
        <f t="shared" si="38"/>
        <v/>
      </c>
      <c r="N80" s="4"/>
      <c r="O80" s="94" t="str">
        <f t="shared" si="39"/>
        <v/>
      </c>
    </row>
    <row r="81" spans="2:15" ht="15.75" x14ac:dyDescent="0.25">
      <c r="B81" s="4" t="s">
        <v>5</v>
      </c>
      <c r="C81" s="4"/>
      <c r="D81" s="4"/>
      <c r="E81" s="94" t="str">
        <f t="shared" si="34"/>
        <v/>
      </c>
      <c r="F81" s="4"/>
      <c r="G81" s="94" t="str">
        <f t="shared" si="35"/>
        <v/>
      </c>
      <c r="H81" s="4"/>
      <c r="I81" s="94" t="str">
        <f t="shared" si="36"/>
        <v/>
      </c>
      <c r="J81" s="4"/>
      <c r="K81" s="94" t="str">
        <f t="shared" si="37"/>
        <v/>
      </c>
      <c r="L81" s="4"/>
      <c r="M81" s="94" t="str">
        <f t="shared" si="38"/>
        <v/>
      </c>
      <c r="N81" s="4"/>
      <c r="O81" s="94" t="str">
        <f t="shared" si="39"/>
        <v/>
      </c>
    </row>
    <row r="82" spans="2:15" ht="15.75" x14ac:dyDescent="0.25">
      <c r="B82" s="4" t="s">
        <v>6</v>
      </c>
      <c r="C82" s="4"/>
      <c r="D82" s="4"/>
      <c r="E82" s="94" t="str">
        <f t="shared" si="34"/>
        <v/>
      </c>
      <c r="F82" s="4"/>
      <c r="G82" s="94" t="str">
        <f t="shared" si="35"/>
        <v/>
      </c>
      <c r="H82" s="4"/>
      <c r="I82" s="94" t="str">
        <f t="shared" si="36"/>
        <v/>
      </c>
      <c r="J82" s="4"/>
      <c r="K82" s="94" t="str">
        <f t="shared" si="37"/>
        <v/>
      </c>
      <c r="L82" s="4"/>
      <c r="M82" s="94" t="str">
        <f t="shared" si="38"/>
        <v/>
      </c>
      <c r="N82" s="4"/>
      <c r="O82" s="94" t="str">
        <f t="shared" si="39"/>
        <v/>
      </c>
    </row>
    <row r="83" spans="2:15" ht="15.75" x14ac:dyDescent="0.25">
      <c r="B83" s="4" t="s">
        <v>7</v>
      </c>
      <c r="C83" s="4"/>
      <c r="D83" s="4"/>
      <c r="E83" s="94" t="str">
        <f t="shared" si="34"/>
        <v/>
      </c>
      <c r="F83" s="4"/>
      <c r="G83" s="94" t="str">
        <f t="shared" si="35"/>
        <v/>
      </c>
      <c r="H83" s="4"/>
      <c r="I83" s="94" t="str">
        <f t="shared" si="36"/>
        <v/>
      </c>
      <c r="J83" s="4"/>
      <c r="K83" s="94" t="str">
        <f t="shared" si="37"/>
        <v/>
      </c>
      <c r="L83" s="4"/>
      <c r="M83" s="94" t="str">
        <f t="shared" si="38"/>
        <v/>
      </c>
      <c r="N83" s="4"/>
      <c r="O83" s="94" t="str">
        <f t="shared" si="39"/>
        <v/>
      </c>
    </row>
    <row r="84" spans="2:15" ht="15.75" x14ac:dyDescent="0.25">
      <c r="B84" s="4" t="s">
        <v>8</v>
      </c>
      <c r="C84" s="4"/>
      <c r="D84" s="4"/>
      <c r="E84" s="94" t="str">
        <f t="shared" si="34"/>
        <v/>
      </c>
      <c r="F84" s="4"/>
      <c r="G84" s="94" t="str">
        <f t="shared" si="35"/>
        <v/>
      </c>
      <c r="H84" s="4"/>
      <c r="I84" s="94" t="str">
        <f t="shared" si="36"/>
        <v/>
      </c>
      <c r="J84" s="4"/>
      <c r="K84" s="94" t="str">
        <f t="shared" si="37"/>
        <v/>
      </c>
      <c r="L84" s="4"/>
      <c r="M84" s="94" t="str">
        <f t="shared" si="38"/>
        <v/>
      </c>
      <c r="N84" s="4"/>
      <c r="O84" s="94" t="str">
        <f t="shared" si="39"/>
        <v/>
      </c>
    </row>
    <row r="85" spans="2:15" ht="15.75" x14ac:dyDescent="0.25">
      <c r="B85" s="4" t="s">
        <v>9</v>
      </c>
      <c r="C85" s="4"/>
      <c r="D85" s="4"/>
      <c r="E85" s="94" t="str">
        <f t="shared" si="34"/>
        <v/>
      </c>
      <c r="F85" s="4"/>
      <c r="G85" s="94" t="str">
        <f t="shared" si="35"/>
        <v/>
      </c>
      <c r="H85" s="4"/>
      <c r="I85" s="94" t="str">
        <f t="shared" si="36"/>
        <v/>
      </c>
      <c r="J85" s="4"/>
      <c r="K85" s="94" t="str">
        <f t="shared" si="37"/>
        <v/>
      </c>
      <c r="L85" s="4"/>
      <c r="M85" s="94" t="str">
        <f t="shared" si="38"/>
        <v/>
      </c>
      <c r="N85" s="4"/>
      <c r="O85" s="94" t="str">
        <f t="shared" si="39"/>
        <v/>
      </c>
    </row>
    <row r="86" spans="2:15" ht="15.75" x14ac:dyDescent="0.25">
      <c r="B86" s="4" t="s">
        <v>10</v>
      </c>
      <c r="C86" s="4"/>
      <c r="D86" s="4"/>
      <c r="E86" s="94" t="str">
        <f t="shared" si="34"/>
        <v/>
      </c>
      <c r="F86" s="4"/>
      <c r="G86" s="94" t="str">
        <f t="shared" si="35"/>
        <v/>
      </c>
      <c r="H86" s="4"/>
      <c r="I86" s="94" t="str">
        <f t="shared" si="36"/>
        <v/>
      </c>
      <c r="J86" s="4"/>
      <c r="K86" s="94" t="str">
        <f t="shared" si="37"/>
        <v/>
      </c>
      <c r="L86" s="4"/>
      <c r="M86" s="94" t="str">
        <f t="shared" si="38"/>
        <v/>
      </c>
      <c r="N86" s="4"/>
      <c r="O86" s="94" t="str">
        <f t="shared" si="39"/>
        <v/>
      </c>
    </row>
    <row r="87" spans="2:15" ht="15.75" x14ac:dyDescent="0.25">
      <c r="B87" s="4" t="s">
        <v>11</v>
      </c>
      <c r="C87" s="4"/>
      <c r="D87" s="4"/>
      <c r="E87" s="94" t="str">
        <f t="shared" si="34"/>
        <v/>
      </c>
      <c r="F87" s="4"/>
      <c r="G87" s="94" t="str">
        <f t="shared" si="35"/>
        <v/>
      </c>
      <c r="H87" s="4"/>
      <c r="I87" s="94" t="str">
        <f t="shared" si="36"/>
        <v/>
      </c>
      <c r="J87" s="4"/>
      <c r="K87" s="94" t="str">
        <f t="shared" si="37"/>
        <v/>
      </c>
      <c r="L87" s="4"/>
      <c r="M87" s="94" t="str">
        <f t="shared" si="38"/>
        <v/>
      </c>
      <c r="N87" s="4"/>
      <c r="O87" s="94" t="str">
        <f t="shared" si="39"/>
        <v/>
      </c>
    </row>
    <row r="88" spans="2:15" ht="16.5" thickBot="1" x14ac:dyDescent="0.3">
      <c r="B88" s="118" t="s">
        <v>12</v>
      </c>
      <c r="C88" s="118"/>
      <c r="D88" s="118"/>
      <c r="E88" s="121" t="str">
        <f t="shared" si="34"/>
        <v/>
      </c>
      <c r="F88" s="118"/>
      <c r="G88" s="94" t="str">
        <f t="shared" si="35"/>
        <v/>
      </c>
      <c r="H88" s="118"/>
      <c r="I88" s="94" t="str">
        <f t="shared" si="36"/>
        <v/>
      </c>
      <c r="J88" s="118"/>
      <c r="K88" s="94" t="str">
        <f t="shared" si="37"/>
        <v/>
      </c>
      <c r="L88" s="118"/>
      <c r="M88" s="94" t="str">
        <f t="shared" si="38"/>
        <v/>
      </c>
      <c r="N88" s="118"/>
      <c r="O88" s="94" t="str">
        <f t="shared" si="39"/>
        <v/>
      </c>
    </row>
    <row r="89" spans="2:15" ht="16.5" thickBot="1" x14ac:dyDescent="0.3">
      <c r="B89" s="119" t="s">
        <v>14</v>
      </c>
      <c r="C89" s="119"/>
      <c r="D89" s="119"/>
      <c r="E89" s="122" t="str">
        <f t="shared" si="34"/>
        <v/>
      </c>
      <c r="F89" s="119"/>
      <c r="G89" s="123" t="str">
        <f t="shared" si="35"/>
        <v/>
      </c>
      <c r="H89" s="119"/>
      <c r="I89" s="123" t="str">
        <f t="shared" si="36"/>
        <v/>
      </c>
      <c r="J89" s="119"/>
      <c r="K89" s="123" t="str">
        <f t="shared" si="37"/>
        <v/>
      </c>
      <c r="L89" s="119"/>
      <c r="M89" s="123" t="str">
        <f t="shared" si="38"/>
        <v/>
      </c>
      <c r="N89" s="119"/>
      <c r="O89" s="123" t="str">
        <f t="shared" si="39"/>
        <v/>
      </c>
    </row>
    <row r="91" spans="2:15" ht="16.5" thickBot="1" x14ac:dyDescent="0.3">
      <c r="B91" s="120" t="s">
        <v>141</v>
      </c>
      <c r="C91" s="3"/>
      <c r="D91" s="2"/>
    </row>
    <row r="92" spans="2:15" ht="63" customHeight="1" x14ac:dyDescent="0.3">
      <c r="B92" s="308" t="s">
        <v>213</v>
      </c>
      <c r="C92" s="308" t="s">
        <v>207</v>
      </c>
      <c r="D92" s="310" t="s">
        <v>206</v>
      </c>
      <c r="E92" s="310"/>
      <c r="F92" s="311" t="s">
        <v>208</v>
      </c>
      <c r="G92" s="311"/>
      <c r="H92" s="303" t="s">
        <v>209</v>
      </c>
      <c r="I92" s="304"/>
      <c r="J92" s="303" t="s">
        <v>210</v>
      </c>
      <c r="K92" s="304"/>
      <c r="L92" s="305" t="s">
        <v>211</v>
      </c>
      <c r="M92" s="305"/>
      <c r="N92" s="303" t="s">
        <v>212</v>
      </c>
      <c r="O92" s="303"/>
    </row>
    <row r="93" spans="2:15" ht="15.75" thickBot="1" x14ac:dyDescent="0.3">
      <c r="B93" s="309"/>
      <c r="C93" s="309"/>
      <c r="D93" s="9" t="s">
        <v>1</v>
      </c>
      <c r="E93" s="9" t="s">
        <v>0</v>
      </c>
      <c r="F93" s="9" t="s">
        <v>1</v>
      </c>
      <c r="G93" s="9" t="s">
        <v>0</v>
      </c>
      <c r="H93" s="9" t="s">
        <v>1</v>
      </c>
      <c r="I93" s="9" t="s">
        <v>0</v>
      </c>
      <c r="J93" s="9" t="s">
        <v>1</v>
      </c>
      <c r="K93" s="9" t="s">
        <v>0</v>
      </c>
      <c r="L93" s="9" t="s">
        <v>1</v>
      </c>
      <c r="M93" s="9" t="s">
        <v>0</v>
      </c>
      <c r="N93" s="9" t="s">
        <v>1</v>
      </c>
      <c r="O93" s="9" t="s">
        <v>0</v>
      </c>
    </row>
    <row r="94" spans="2:15" ht="16.5" thickTop="1" x14ac:dyDescent="0.25">
      <c r="B94" s="4" t="s">
        <v>6</v>
      </c>
      <c r="C94" s="4"/>
      <c r="D94" s="4"/>
      <c r="E94" s="94" t="str">
        <f t="shared" ref="E94:E101" si="40">IF(OR(C94="",C94=0),"",IF(D94="",0,D94/C94))</f>
        <v/>
      </c>
      <c r="F94" s="4"/>
      <c r="G94" s="94" t="str">
        <f t="shared" ref="G94:G101" si="41">IF(OR(C94="",C94=0),"",IF(F94="",0,F94/C94))</f>
        <v/>
      </c>
      <c r="H94" s="4"/>
      <c r="I94" s="94" t="str">
        <f t="shared" ref="I94:I101" si="42">IF(OR(C94="",C94=0),"",IF(H94="",0,H94/C94))</f>
        <v/>
      </c>
      <c r="J94" s="4"/>
      <c r="K94" s="94" t="str">
        <f t="shared" ref="K94:K101" si="43">IF(OR(C94="",C94=0),"",IF(J94="",0,J94/C94))</f>
        <v/>
      </c>
      <c r="L94" s="4"/>
      <c r="M94" s="94" t="str">
        <f t="shared" ref="M94:M101" si="44">IF(OR(C94="",C94=0),"",IF(L94="",0,L94/C94))</f>
        <v/>
      </c>
      <c r="N94" s="4"/>
      <c r="O94" s="94" t="str">
        <f t="shared" ref="O94:O101" si="45">IF(OR(C94="",C94=0),"",IF(N94="",0,N94/C94))</f>
        <v/>
      </c>
    </row>
    <row r="95" spans="2:15" ht="15.75" x14ac:dyDescent="0.25">
      <c r="B95" s="4" t="s">
        <v>7</v>
      </c>
      <c r="C95" s="4"/>
      <c r="D95" s="4"/>
      <c r="E95" s="94" t="str">
        <f t="shared" si="40"/>
        <v/>
      </c>
      <c r="F95" s="4"/>
      <c r="G95" s="94" t="str">
        <f t="shared" si="41"/>
        <v/>
      </c>
      <c r="H95" s="4"/>
      <c r="I95" s="94" t="str">
        <f t="shared" si="42"/>
        <v/>
      </c>
      <c r="J95" s="4"/>
      <c r="K95" s="94" t="str">
        <f t="shared" si="43"/>
        <v/>
      </c>
      <c r="L95" s="4"/>
      <c r="M95" s="94" t="str">
        <f t="shared" si="44"/>
        <v/>
      </c>
      <c r="N95" s="4"/>
      <c r="O95" s="94" t="str">
        <f t="shared" si="45"/>
        <v/>
      </c>
    </row>
    <row r="96" spans="2:15" ht="15.75" x14ac:dyDescent="0.25">
      <c r="B96" s="4" t="s">
        <v>8</v>
      </c>
      <c r="C96" s="4"/>
      <c r="D96" s="4"/>
      <c r="E96" s="94" t="str">
        <f t="shared" si="40"/>
        <v/>
      </c>
      <c r="F96" s="4"/>
      <c r="G96" s="94" t="str">
        <f t="shared" si="41"/>
        <v/>
      </c>
      <c r="H96" s="4"/>
      <c r="I96" s="94" t="str">
        <f t="shared" si="42"/>
        <v/>
      </c>
      <c r="J96" s="4"/>
      <c r="K96" s="94" t="str">
        <f t="shared" si="43"/>
        <v/>
      </c>
      <c r="L96" s="4"/>
      <c r="M96" s="94" t="str">
        <f t="shared" si="44"/>
        <v/>
      </c>
      <c r="N96" s="4"/>
      <c r="O96" s="94" t="str">
        <f t="shared" si="45"/>
        <v/>
      </c>
    </row>
    <row r="97" spans="2:15" ht="15.75" x14ac:dyDescent="0.25">
      <c r="B97" s="4" t="s">
        <v>9</v>
      </c>
      <c r="C97" s="4"/>
      <c r="D97" s="4"/>
      <c r="E97" s="94" t="str">
        <f t="shared" si="40"/>
        <v/>
      </c>
      <c r="F97" s="4"/>
      <c r="G97" s="94" t="str">
        <f t="shared" si="41"/>
        <v/>
      </c>
      <c r="H97" s="4"/>
      <c r="I97" s="94" t="str">
        <f t="shared" si="42"/>
        <v/>
      </c>
      <c r="J97" s="4"/>
      <c r="K97" s="94" t="str">
        <f t="shared" si="43"/>
        <v/>
      </c>
      <c r="L97" s="4"/>
      <c r="M97" s="94" t="str">
        <f t="shared" si="44"/>
        <v/>
      </c>
      <c r="N97" s="4"/>
      <c r="O97" s="94" t="str">
        <f t="shared" si="45"/>
        <v/>
      </c>
    </row>
    <row r="98" spans="2:15" ht="15.75" x14ac:dyDescent="0.25">
      <c r="B98" s="4" t="s">
        <v>10</v>
      </c>
      <c r="C98" s="4"/>
      <c r="D98" s="4"/>
      <c r="E98" s="94" t="str">
        <f t="shared" si="40"/>
        <v/>
      </c>
      <c r="F98" s="4"/>
      <c r="G98" s="94" t="str">
        <f t="shared" si="41"/>
        <v/>
      </c>
      <c r="H98" s="4"/>
      <c r="I98" s="94" t="str">
        <f t="shared" si="42"/>
        <v/>
      </c>
      <c r="J98" s="4"/>
      <c r="K98" s="94" t="str">
        <f t="shared" si="43"/>
        <v/>
      </c>
      <c r="L98" s="4"/>
      <c r="M98" s="94" t="str">
        <f t="shared" si="44"/>
        <v/>
      </c>
      <c r="N98" s="4"/>
      <c r="O98" s="94" t="str">
        <f t="shared" si="45"/>
        <v/>
      </c>
    </row>
    <row r="99" spans="2:15" ht="15.75" x14ac:dyDescent="0.25">
      <c r="B99" s="4" t="s">
        <v>11</v>
      </c>
      <c r="C99" s="4"/>
      <c r="D99" s="4"/>
      <c r="E99" s="94" t="str">
        <f t="shared" si="40"/>
        <v/>
      </c>
      <c r="F99" s="4"/>
      <c r="G99" s="94" t="str">
        <f t="shared" si="41"/>
        <v/>
      </c>
      <c r="H99" s="4"/>
      <c r="I99" s="94" t="str">
        <f t="shared" si="42"/>
        <v/>
      </c>
      <c r="J99" s="4"/>
      <c r="K99" s="94" t="str">
        <f t="shared" si="43"/>
        <v/>
      </c>
      <c r="L99" s="4"/>
      <c r="M99" s="94" t="str">
        <f t="shared" si="44"/>
        <v/>
      </c>
      <c r="N99" s="4"/>
      <c r="O99" s="94" t="str">
        <f t="shared" si="45"/>
        <v/>
      </c>
    </row>
    <row r="100" spans="2:15" ht="16.5" thickBot="1" x14ac:dyDescent="0.3">
      <c r="B100" s="118" t="s">
        <v>12</v>
      </c>
      <c r="C100" s="118"/>
      <c r="D100" s="118"/>
      <c r="E100" s="121" t="str">
        <f t="shared" si="40"/>
        <v/>
      </c>
      <c r="F100" s="118"/>
      <c r="G100" s="94" t="str">
        <f t="shared" si="41"/>
        <v/>
      </c>
      <c r="H100" s="118"/>
      <c r="I100" s="94" t="str">
        <f t="shared" si="42"/>
        <v/>
      </c>
      <c r="J100" s="118"/>
      <c r="K100" s="94" t="str">
        <f t="shared" si="43"/>
        <v/>
      </c>
      <c r="L100" s="118"/>
      <c r="M100" s="94" t="str">
        <f t="shared" si="44"/>
        <v/>
      </c>
      <c r="N100" s="118"/>
      <c r="O100" s="94" t="str">
        <f t="shared" si="45"/>
        <v/>
      </c>
    </row>
    <row r="101" spans="2:15" ht="16.5" thickBot="1" x14ac:dyDescent="0.3">
      <c r="B101" s="119" t="s">
        <v>14</v>
      </c>
      <c r="C101" s="119"/>
      <c r="D101" s="119"/>
      <c r="E101" s="122" t="str">
        <f t="shared" si="40"/>
        <v/>
      </c>
      <c r="F101" s="119"/>
      <c r="G101" s="123" t="str">
        <f t="shared" si="41"/>
        <v/>
      </c>
      <c r="H101" s="119"/>
      <c r="I101" s="123" t="str">
        <f t="shared" si="42"/>
        <v/>
      </c>
      <c r="J101" s="119"/>
      <c r="K101" s="123" t="str">
        <f t="shared" si="43"/>
        <v/>
      </c>
      <c r="L101" s="119"/>
      <c r="M101" s="123" t="str">
        <f t="shared" si="44"/>
        <v/>
      </c>
      <c r="N101" s="119"/>
      <c r="O101" s="123" t="str">
        <f t="shared" si="45"/>
        <v/>
      </c>
    </row>
    <row r="103" spans="2:15" ht="16.5" thickBot="1" x14ac:dyDescent="0.3">
      <c r="B103" s="120" t="s">
        <v>142</v>
      </c>
      <c r="C103" s="3"/>
      <c r="D103" s="2"/>
    </row>
    <row r="104" spans="2:15" ht="63" customHeight="1" x14ac:dyDescent="0.3">
      <c r="B104" s="308" t="s">
        <v>213</v>
      </c>
      <c r="C104" s="308" t="s">
        <v>207</v>
      </c>
      <c r="D104" s="310" t="s">
        <v>206</v>
      </c>
      <c r="E104" s="310"/>
      <c r="F104" s="311" t="s">
        <v>208</v>
      </c>
      <c r="G104" s="311"/>
      <c r="H104" s="303" t="s">
        <v>209</v>
      </c>
      <c r="I104" s="304"/>
      <c r="J104" s="303" t="s">
        <v>210</v>
      </c>
      <c r="K104" s="304"/>
      <c r="L104" s="305" t="s">
        <v>211</v>
      </c>
      <c r="M104" s="305"/>
      <c r="N104" s="303" t="s">
        <v>212</v>
      </c>
      <c r="O104" s="303"/>
    </row>
    <row r="105" spans="2:15" ht="15.75" thickBot="1" x14ac:dyDescent="0.3">
      <c r="B105" s="309"/>
      <c r="C105" s="309"/>
      <c r="D105" s="9" t="s">
        <v>1</v>
      </c>
      <c r="E105" s="9" t="s">
        <v>0</v>
      </c>
      <c r="F105" s="9" t="s">
        <v>1</v>
      </c>
      <c r="G105" s="9" t="s">
        <v>0</v>
      </c>
      <c r="H105" s="9" t="s">
        <v>1</v>
      </c>
      <c r="I105" s="9" t="s">
        <v>0</v>
      </c>
      <c r="J105" s="9" t="s">
        <v>1</v>
      </c>
      <c r="K105" s="9" t="s">
        <v>0</v>
      </c>
      <c r="L105" s="9" t="s">
        <v>1</v>
      </c>
      <c r="M105" s="9" t="s">
        <v>0</v>
      </c>
      <c r="N105" s="9" t="s">
        <v>1</v>
      </c>
      <c r="O105" s="9" t="s">
        <v>0</v>
      </c>
    </row>
    <row r="106" spans="2:15" ht="16.5" thickTop="1" x14ac:dyDescent="0.25">
      <c r="B106" s="10" t="s">
        <v>2</v>
      </c>
      <c r="C106" s="10"/>
      <c r="D106" s="10"/>
      <c r="E106" s="94" t="str">
        <f>IF(OR(C106="",C106=0),"",IF(D106="",0,D106/C106))</f>
        <v/>
      </c>
      <c r="F106" s="10"/>
      <c r="G106" s="94" t="str">
        <f>IF(OR(C106="",C106=0),"",IF(F106="",0,F106/C106))</f>
        <v/>
      </c>
      <c r="H106" s="10"/>
      <c r="I106" s="94" t="str">
        <f>IF(OR(C106="",C106=0),"",IF(H106="",0,H106/C106))</f>
        <v/>
      </c>
      <c r="J106" s="10"/>
      <c r="K106" s="94" t="str">
        <f>IF(OR(C106="",C106=0),"",IF(J106="",0,J106/C106))</f>
        <v/>
      </c>
      <c r="L106" s="10"/>
      <c r="M106" s="94" t="str">
        <f>IF(OR(C106="",C106=0),"",IF(L106="",0,L106/C106))</f>
        <v/>
      </c>
      <c r="N106" s="10"/>
      <c r="O106" s="94" t="str">
        <f>IF(OR(C106="",C106=0),"",IF(N106="",0,N106/C106))</f>
        <v/>
      </c>
    </row>
    <row r="107" spans="2:15" ht="15.75" x14ac:dyDescent="0.25">
      <c r="B107" s="4" t="s">
        <v>3</v>
      </c>
      <c r="C107" s="4"/>
      <c r="D107" s="4"/>
      <c r="E107" s="94" t="str">
        <f t="shared" ref="E107:E117" si="46">IF(OR(C107="",C107=0),"",IF(D107="",0,D107/C107))</f>
        <v/>
      </c>
      <c r="F107" s="4"/>
      <c r="G107" s="94" t="str">
        <f t="shared" ref="G107:G117" si="47">IF(OR(C107="",C107=0),"",IF(F107="",0,F107/C107))</f>
        <v/>
      </c>
      <c r="H107" s="4"/>
      <c r="I107" s="94" t="str">
        <f t="shared" ref="I107:I117" si="48">IF(OR(C107="",C107=0),"",IF(H107="",0,H107/C107))</f>
        <v/>
      </c>
      <c r="J107" s="4"/>
      <c r="K107" s="94" t="str">
        <f t="shared" ref="K107:K117" si="49">IF(OR(C107="",C107=0),"",IF(J107="",0,J107/C107))</f>
        <v/>
      </c>
      <c r="L107" s="4"/>
      <c r="M107" s="94" t="str">
        <f t="shared" ref="M107:M117" si="50">IF(OR(C107="",C107=0),"",IF(L107="",0,L107/C107))</f>
        <v/>
      </c>
      <c r="N107" s="4"/>
      <c r="O107" s="94" t="str">
        <f t="shared" ref="O107:O117" si="51">IF(OR(C107="",C107=0),"",IF(N107="",0,N107/C107))</f>
        <v/>
      </c>
    </row>
    <row r="108" spans="2:15" ht="15.75" x14ac:dyDescent="0.25">
      <c r="B108" s="4" t="s">
        <v>4</v>
      </c>
      <c r="C108" s="4"/>
      <c r="D108" s="4"/>
      <c r="E108" s="94" t="str">
        <f t="shared" si="46"/>
        <v/>
      </c>
      <c r="F108" s="4"/>
      <c r="G108" s="94" t="str">
        <f t="shared" si="47"/>
        <v/>
      </c>
      <c r="H108" s="4"/>
      <c r="I108" s="94" t="str">
        <f t="shared" si="48"/>
        <v/>
      </c>
      <c r="J108" s="4"/>
      <c r="K108" s="94" t="str">
        <f t="shared" si="49"/>
        <v/>
      </c>
      <c r="L108" s="4"/>
      <c r="M108" s="94" t="str">
        <f t="shared" si="50"/>
        <v/>
      </c>
      <c r="N108" s="4"/>
      <c r="O108" s="94" t="str">
        <f t="shared" si="51"/>
        <v/>
      </c>
    </row>
    <row r="109" spans="2:15" ht="15.75" x14ac:dyDescent="0.25">
      <c r="B109" s="4" t="s">
        <v>5</v>
      </c>
      <c r="C109" s="4"/>
      <c r="D109" s="4"/>
      <c r="E109" s="94" t="str">
        <f t="shared" si="46"/>
        <v/>
      </c>
      <c r="F109" s="4"/>
      <c r="G109" s="94" t="str">
        <f t="shared" si="47"/>
        <v/>
      </c>
      <c r="H109" s="4"/>
      <c r="I109" s="94" t="str">
        <f t="shared" si="48"/>
        <v/>
      </c>
      <c r="J109" s="4"/>
      <c r="K109" s="94" t="str">
        <f t="shared" si="49"/>
        <v/>
      </c>
      <c r="L109" s="4"/>
      <c r="M109" s="94" t="str">
        <f t="shared" si="50"/>
        <v/>
      </c>
      <c r="N109" s="4"/>
      <c r="O109" s="94" t="str">
        <f t="shared" si="51"/>
        <v/>
      </c>
    </row>
    <row r="110" spans="2:15" ht="15.75" x14ac:dyDescent="0.25">
      <c r="B110" s="4" t="s">
        <v>6</v>
      </c>
      <c r="C110" s="4"/>
      <c r="D110" s="4"/>
      <c r="E110" s="94" t="str">
        <f t="shared" si="46"/>
        <v/>
      </c>
      <c r="F110" s="4"/>
      <c r="G110" s="94" t="str">
        <f t="shared" si="47"/>
        <v/>
      </c>
      <c r="H110" s="4"/>
      <c r="I110" s="94" t="str">
        <f t="shared" si="48"/>
        <v/>
      </c>
      <c r="J110" s="4"/>
      <c r="K110" s="94" t="str">
        <f t="shared" si="49"/>
        <v/>
      </c>
      <c r="L110" s="4"/>
      <c r="M110" s="94" t="str">
        <f t="shared" si="50"/>
        <v/>
      </c>
      <c r="N110" s="4"/>
      <c r="O110" s="94" t="str">
        <f t="shared" si="51"/>
        <v/>
      </c>
    </row>
    <row r="111" spans="2:15" ht="15.75" x14ac:dyDescent="0.25">
      <c r="B111" s="4" t="s">
        <v>7</v>
      </c>
      <c r="C111" s="4"/>
      <c r="D111" s="4"/>
      <c r="E111" s="94" t="str">
        <f t="shared" si="46"/>
        <v/>
      </c>
      <c r="F111" s="4"/>
      <c r="G111" s="94" t="str">
        <f t="shared" si="47"/>
        <v/>
      </c>
      <c r="H111" s="4"/>
      <c r="I111" s="94" t="str">
        <f t="shared" si="48"/>
        <v/>
      </c>
      <c r="J111" s="4"/>
      <c r="K111" s="94" t="str">
        <f t="shared" si="49"/>
        <v/>
      </c>
      <c r="L111" s="4"/>
      <c r="M111" s="94" t="str">
        <f t="shared" si="50"/>
        <v/>
      </c>
      <c r="N111" s="4"/>
      <c r="O111" s="94" t="str">
        <f t="shared" si="51"/>
        <v/>
      </c>
    </row>
    <row r="112" spans="2:15" ht="15.75" x14ac:dyDescent="0.25">
      <c r="B112" s="4" t="s">
        <v>8</v>
      </c>
      <c r="C112" s="4"/>
      <c r="D112" s="4"/>
      <c r="E112" s="94" t="str">
        <f t="shared" si="46"/>
        <v/>
      </c>
      <c r="F112" s="4"/>
      <c r="G112" s="94" t="str">
        <f t="shared" si="47"/>
        <v/>
      </c>
      <c r="H112" s="4"/>
      <c r="I112" s="94" t="str">
        <f t="shared" si="48"/>
        <v/>
      </c>
      <c r="J112" s="4"/>
      <c r="K112" s="94" t="str">
        <f t="shared" si="49"/>
        <v/>
      </c>
      <c r="L112" s="4"/>
      <c r="M112" s="94" t="str">
        <f t="shared" si="50"/>
        <v/>
      </c>
      <c r="N112" s="4"/>
      <c r="O112" s="94" t="str">
        <f t="shared" si="51"/>
        <v/>
      </c>
    </row>
    <row r="113" spans="2:15" ht="15.75" x14ac:dyDescent="0.25">
      <c r="B113" s="4" t="s">
        <v>9</v>
      </c>
      <c r="C113" s="4"/>
      <c r="D113" s="4"/>
      <c r="E113" s="94" t="str">
        <f t="shared" si="46"/>
        <v/>
      </c>
      <c r="F113" s="4"/>
      <c r="G113" s="94" t="str">
        <f t="shared" si="47"/>
        <v/>
      </c>
      <c r="H113" s="4"/>
      <c r="I113" s="94" t="str">
        <f t="shared" si="48"/>
        <v/>
      </c>
      <c r="J113" s="4"/>
      <c r="K113" s="94" t="str">
        <f t="shared" si="49"/>
        <v/>
      </c>
      <c r="L113" s="4"/>
      <c r="M113" s="94" t="str">
        <f t="shared" si="50"/>
        <v/>
      </c>
      <c r="N113" s="4"/>
      <c r="O113" s="94" t="str">
        <f t="shared" si="51"/>
        <v/>
      </c>
    </row>
    <row r="114" spans="2:15" ht="15.75" x14ac:dyDescent="0.25">
      <c r="B114" s="4" t="s">
        <v>10</v>
      </c>
      <c r="C114" s="4"/>
      <c r="D114" s="4"/>
      <c r="E114" s="94" t="str">
        <f t="shared" si="46"/>
        <v/>
      </c>
      <c r="F114" s="4"/>
      <c r="G114" s="94" t="str">
        <f t="shared" si="47"/>
        <v/>
      </c>
      <c r="H114" s="4"/>
      <c r="I114" s="94" t="str">
        <f t="shared" si="48"/>
        <v/>
      </c>
      <c r="J114" s="4"/>
      <c r="K114" s="94" t="str">
        <f t="shared" si="49"/>
        <v/>
      </c>
      <c r="L114" s="4"/>
      <c r="M114" s="94" t="str">
        <f t="shared" si="50"/>
        <v/>
      </c>
      <c r="N114" s="4"/>
      <c r="O114" s="94" t="str">
        <f t="shared" si="51"/>
        <v/>
      </c>
    </row>
    <row r="115" spans="2:15" ht="15.75" x14ac:dyDescent="0.25">
      <c r="B115" s="4" t="s">
        <v>11</v>
      </c>
      <c r="C115" s="4"/>
      <c r="D115" s="4"/>
      <c r="E115" s="94" t="str">
        <f t="shared" si="46"/>
        <v/>
      </c>
      <c r="F115" s="4"/>
      <c r="G115" s="94" t="str">
        <f t="shared" si="47"/>
        <v/>
      </c>
      <c r="H115" s="4"/>
      <c r="I115" s="94" t="str">
        <f t="shared" si="48"/>
        <v/>
      </c>
      <c r="J115" s="4"/>
      <c r="K115" s="94" t="str">
        <f t="shared" si="49"/>
        <v/>
      </c>
      <c r="L115" s="4"/>
      <c r="M115" s="94" t="str">
        <f t="shared" si="50"/>
        <v/>
      </c>
      <c r="N115" s="4"/>
      <c r="O115" s="94" t="str">
        <f t="shared" si="51"/>
        <v/>
      </c>
    </row>
    <row r="116" spans="2:15" ht="16.5" thickBot="1" x14ac:dyDescent="0.3">
      <c r="B116" s="118" t="s">
        <v>12</v>
      </c>
      <c r="C116" s="118"/>
      <c r="D116" s="118"/>
      <c r="E116" s="121" t="str">
        <f t="shared" si="46"/>
        <v/>
      </c>
      <c r="F116" s="118"/>
      <c r="G116" s="94" t="str">
        <f t="shared" si="47"/>
        <v/>
      </c>
      <c r="H116" s="118"/>
      <c r="I116" s="94" t="str">
        <f t="shared" si="48"/>
        <v/>
      </c>
      <c r="J116" s="118"/>
      <c r="K116" s="94" t="str">
        <f t="shared" si="49"/>
        <v/>
      </c>
      <c r="L116" s="118"/>
      <c r="M116" s="94" t="str">
        <f t="shared" si="50"/>
        <v/>
      </c>
      <c r="N116" s="118"/>
      <c r="O116" s="94" t="str">
        <f t="shared" si="51"/>
        <v/>
      </c>
    </row>
    <row r="117" spans="2:15" ht="16.5" thickBot="1" x14ac:dyDescent="0.3">
      <c r="B117" s="119" t="s">
        <v>14</v>
      </c>
      <c r="C117" s="119"/>
      <c r="D117" s="119"/>
      <c r="E117" s="122" t="str">
        <f t="shared" si="46"/>
        <v/>
      </c>
      <c r="F117" s="119"/>
      <c r="G117" s="123" t="str">
        <f t="shared" si="47"/>
        <v/>
      </c>
      <c r="H117" s="119"/>
      <c r="I117" s="123" t="str">
        <f t="shared" si="48"/>
        <v/>
      </c>
      <c r="J117" s="119"/>
      <c r="K117" s="123" t="str">
        <f t="shared" si="49"/>
        <v/>
      </c>
      <c r="L117" s="119"/>
      <c r="M117" s="123" t="str">
        <f t="shared" si="50"/>
        <v/>
      </c>
      <c r="N117" s="119"/>
      <c r="O117" s="123" t="str">
        <f t="shared" si="51"/>
        <v/>
      </c>
    </row>
    <row r="119" spans="2:15" ht="16.5" thickBot="1" x14ac:dyDescent="0.3">
      <c r="B119" s="120" t="s">
        <v>143</v>
      </c>
      <c r="C119" s="3"/>
      <c r="D119" s="2"/>
    </row>
    <row r="120" spans="2:15" ht="63.75" customHeight="1" x14ac:dyDescent="0.3">
      <c r="B120" s="308" t="s">
        <v>213</v>
      </c>
      <c r="C120" s="308" t="s">
        <v>207</v>
      </c>
      <c r="D120" s="310" t="s">
        <v>206</v>
      </c>
      <c r="E120" s="310"/>
      <c r="F120" s="311" t="s">
        <v>208</v>
      </c>
      <c r="G120" s="311"/>
      <c r="H120" s="303" t="s">
        <v>209</v>
      </c>
      <c r="I120" s="304"/>
      <c r="J120" s="303" t="s">
        <v>210</v>
      </c>
      <c r="K120" s="304"/>
      <c r="L120" s="305" t="s">
        <v>211</v>
      </c>
      <c r="M120" s="305"/>
      <c r="N120" s="303" t="s">
        <v>212</v>
      </c>
      <c r="O120" s="303"/>
    </row>
    <row r="121" spans="2:15" ht="15.75" thickBot="1" x14ac:dyDescent="0.3">
      <c r="B121" s="309"/>
      <c r="C121" s="309"/>
      <c r="D121" s="9" t="s">
        <v>1</v>
      </c>
      <c r="E121" s="9" t="s">
        <v>0</v>
      </c>
      <c r="F121" s="9" t="s">
        <v>1</v>
      </c>
      <c r="G121" s="9" t="s">
        <v>0</v>
      </c>
      <c r="H121" s="9" t="s">
        <v>1</v>
      </c>
      <c r="I121" s="9" t="s">
        <v>0</v>
      </c>
      <c r="J121" s="9" t="s">
        <v>1</v>
      </c>
      <c r="K121" s="9" t="s">
        <v>0</v>
      </c>
      <c r="L121" s="9" t="s">
        <v>1</v>
      </c>
      <c r="M121" s="9" t="s">
        <v>0</v>
      </c>
      <c r="N121" s="9" t="s">
        <v>1</v>
      </c>
      <c r="O121" s="9" t="s">
        <v>0</v>
      </c>
    </row>
    <row r="122" spans="2:15" ht="16.5" thickTop="1" x14ac:dyDescent="0.25">
      <c r="B122" s="4" t="s">
        <v>3</v>
      </c>
      <c r="C122" s="4"/>
      <c r="D122" s="4"/>
      <c r="E122" s="94" t="str">
        <f t="shared" ref="E122:E125" si="52">IF(OR(C122="",C122=0),"",IF(D122="",0,D122/C122))</f>
        <v/>
      </c>
      <c r="F122" s="4"/>
      <c r="G122" s="94" t="str">
        <f t="shared" ref="G122:G125" si="53">IF(OR(C122="",C122=0),"",IF(F122="",0,F122/C122))</f>
        <v/>
      </c>
      <c r="H122" s="4"/>
      <c r="I122" s="94" t="str">
        <f t="shared" ref="I122:I125" si="54">IF(OR(C122="",C122=0),"",IF(H122="",0,H122/C122))</f>
        <v/>
      </c>
      <c r="J122" s="4"/>
      <c r="K122" s="94" t="str">
        <f t="shared" ref="K122:K125" si="55">IF(OR(C122="",C122=0),"",IF(J122="",0,J122/C122))</f>
        <v/>
      </c>
      <c r="L122" s="4"/>
      <c r="M122" s="94" t="str">
        <f t="shared" ref="M122:M125" si="56">IF(OR(C122="",C122=0),"",IF(L122="",0,L122/C122))</f>
        <v/>
      </c>
      <c r="N122" s="4"/>
      <c r="O122" s="94" t="str">
        <f t="shared" ref="O122:O125" si="57">IF(OR(C122="",C122=0),"",IF(N122="",0,N122/C122))</f>
        <v/>
      </c>
    </row>
    <row r="123" spans="2:15" ht="15.75" x14ac:dyDescent="0.25">
      <c r="B123" s="4" t="s">
        <v>4</v>
      </c>
      <c r="C123" s="4"/>
      <c r="D123" s="4"/>
      <c r="E123" s="94" t="str">
        <f t="shared" si="52"/>
        <v/>
      </c>
      <c r="F123" s="4"/>
      <c r="G123" s="94" t="str">
        <f t="shared" si="53"/>
        <v/>
      </c>
      <c r="H123" s="4"/>
      <c r="I123" s="94" t="str">
        <f t="shared" si="54"/>
        <v/>
      </c>
      <c r="J123" s="4"/>
      <c r="K123" s="94" t="str">
        <f t="shared" si="55"/>
        <v/>
      </c>
      <c r="L123" s="4"/>
      <c r="M123" s="94" t="str">
        <f t="shared" si="56"/>
        <v/>
      </c>
      <c r="N123" s="4"/>
      <c r="O123" s="94" t="str">
        <f t="shared" si="57"/>
        <v/>
      </c>
    </row>
    <row r="124" spans="2:15" ht="16.5" thickBot="1" x14ac:dyDescent="0.3">
      <c r="B124" s="4" t="s">
        <v>5</v>
      </c>
      <c r="C124" s="4"/>
      <c r="D124" s="4"/>
      <c r="E124" s="94" t="str">
        <f t="shared" si="52"/>
        <v/>
      </c>
      <c r="F124" s="4"/>
      <c r="G124" s="94" t="str">
        <f t="shared" si="53"/>
        <v/>
      </c>
      <c r="H124" s="4"/>
      <c r="I124" s="94" t="str">
        <f t="shared" si="54"/>
        <v/>
      </c>
      <c r="J124" s="4"/>
      <c r="K124" s="94" t="str">
        <f t="shared" si="55"/>
        <v/>
      </c>
      <c r="L124" s="4"/>
      <c r="M124" s="94" t="str">
        <f t="shared" si="56"/>
        <v/>
      </c>
      <c r="N124" s="4"/>
      <c r="O124" s="94" t="str">
        <f t="shared" si="57"/>
        <v/>
      </c>
    </row>
    <row r="125" spans="2:15" ht="16.5" thickBot="1" x14ac:dyDescent="0.3">
      <c r="B125" s="119" t="s">
        <v>14</v>
      </c>
      <c r="C125" s="119"/>
      <c r="D125" s="119"/>
      <c r="E125" s="122" t="str">
        <f t="shared" si="52"/>
        <v/>
      </c>
      <c r="F125" s="119"/>
      <c r="G125" s="123" t="str">
        <f t="shared" si="53"/>
        <v/>
      </c>
      <c r="H125" s="119"/>
      <c r="I125" s="123" t="str">
        <f t="shared" si="54"/>
        <v/>
      </c>
      <c r="J125" s="119"/>
      <c r="K125" s="123" t="str">
        <f t="shared" si="55"/>
        <v/>
      </c>
      <c r="L125" s="119"/>
      <c r="M125" s="123" t="str">
        <f t="shared" si="56"/>
        <v/>
      </c>
      <c r="N125" s="119"/>
      <c r="O125" s="123" t="str">
        <f t="shared" si="57"/>
        <v/>
      </c>
    </row>
  </sheetData>
  <mergeCells count="73">
    <mergeCell ref="L120:M120"/>
    <mergeCell ref="N120:O120"/>
    <mergeCell ref="B120:B121"/>
    <mergeCell ref="C120:C121"/>
    <mergeCell ref="D120:E120"/>
    <mergeCell ref="F120:G120"/>
    <mergeCell ref="H120:I120"/>
    <mergeCell ref="J120:K120"/>
    <mergeCell ref="L92:M92"/>
    <mergeCell ref="N92:O92"/>
    <mergeCell ref="B104:B105"/>
    <mergeCell ref="C104:C105"/>
    <mergeCell ref="D104:E104"/>
    <mergeCell ref="F104:G104"/>
    <mergeCell ref="H104:I104"/>
    <mergeCell ref="J104:K104"/>
    <mergeCell ref="L104:M104"/>
    <mergeCell ref="N104:O104"/>
    <mergeCell ref="B92:B93"/>
    <mergeCell ref="C92:C93"/>
    <mergeCell ref="D92:E92"/>
    <mergeCell ref="F92:G92"/>
    <mergeCell ref="H92:I92"/>
    <mergeCell ref="J92:K92"/>
    <mergeCell ref="J77:K77"/>
    <mergeCell ref="L77:M77"/>
    <mergeCell ref="N77:O77"/>
    <mergeCell ref="B62:B63"/>
    <mergeCell ref="C62:C63"/>
    <mergeCell ref="D62:E62"/>
    <mergeCell ref="F62:G62"/>
    <mergeCell ref="H62:I62"/>
    <mergeCell ref="J62:K62"/>
    <mergeCell ref="B77:B78"/>
    <mergeCell ref="C77:C78"/>
    <mergeCell ref="D77:E77"/>
    <mergeCell ref="F77:G77"/>
    <mergeCell ref="H77:I77"/>
    <mergeCell ref="J49:K49"/>
    <mergeCell ref="L49:M49"/>
    <mergeCell ref="N49:O49"/>
    <mergeCell ref="L62:M62"/>
    <mergeCell ref="N62:O62"/>
    <mergeCell ref="B49:B50"/>
    <mergeCell ref="C49:C50"/>
    <mergeCell ref="D49:E49"/>
    <mergeCell ref="F49:G49"/>
    <mergeCell ref="H49:I49"/>
    <mergeCell ref="N19:O19"/>
    <mergeCell ref="B34:B35"/>
    <mergeCell ref="C34:C35"/>
    <mergeCell ref="D34:E34"/>
    <mergeCell ref="F34:G34"/>
    <mergeCell ref="H34:I34"/>
    <mergeCell ref="J34:K34"/>
    <mergeCell ref="L34:M34"/>
    <mergeCell ref="N34:O34"/>
    <mergeCell ref="J4:K4"/>
    <mergeCell ref="L4:M4"/>
    <mergeCell ref="N4:O4"/>
    <mergeCell ref="A1:O1"/>
    <mergeCell ref="B19:B20"/>
    <mergeCell ref="C19:C20"/>
    <mergeCell ref="D19:E19"/>
    <mergeCell ref="F19:G19"/>
    <mergeCell ref="H19:I19"/>
    <mergeCell ref="B4:B5"/>
    <mergeCell ref="C4:C5"/>
    <mergeCell ref="D4:E4"/>
    <mergeCell ref="F4:G4"/>
    <mergeCell ref="H4:I4"/>
    <mergeCell ref="J19:K19"/>
    <mergeCell ref="L19:M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25"/>
  <sheetViews>
    <sheetView topLeftCell="A72" workbookViewId="0">
      <selection activeCell="F57" sqref="F57"/>
    </sheetView>
  </sheetViews>
  <sheetFormatPr defaultRowHeight="15" x14ac:dyDescent="0.25"/>
  <cols>
    <col min="1" max="1" width="4.28515625" style="1" customWidth="1"/>
    <col min="2" max="2" width="12.5703125" style="1" bestFit="1" customWidth="1"/>
    <col min="3" max="3" width="12.5703125" style="1" customWidth="1"/>
    <col min="4" max="4" width="7.42578125" style="1" bestFit="1" customWidth="1"/>
    <col min="5" max="5" width="6.85546875" style="1" customWidth="1"/>
    <col min="6" max="6" width="7.28515625" style="1" customWidth="1"/>
    <col min="7" max="7" width="6.7109375" style="1" customWidth="1"/>
    <col min="8" max="16384" width="9.140625" style="1"/>
  </cols>
  <sheetData>
    <row r="1" spans="1:15" ht="15.75" x14ac:dyDescent="0.25">
      <c r="A1" s="306" t="s">
        <v>220</v>
      </c>
      <c r="B1" s="307"/>
      <c r="C1" s="307"/>
      <c r="D1" s="307"/>
      <c r="E1" s="307"/>
      <c r="F1" s="307"/>
      <c r="G1" s="307"/>
      <c r="H1" s="307"/>
      <c r="I1" s="307"/>
      <c r="J1" s="307"/>
      <c r="K1" s="307"/>
      <c r="L1" s="307"/>
      <c r="M1" s="307"/>
      <c r="N1" s="307"/>
      <c r="O1" s="307"/>
    </row>
    <row r="3" spans="1:15" ht="16.5" thickBot="1" x14ac:dyDescent="0.3">
      <c r="B3" s="120" t="s">
        <v>135</v>
      </c>
      <c r="C3" s="3"/>
      <c r="D3" s="2"/>
    </row>
    <row r="4" spans="1:15" ht="105.75" customHeight="1" x14ac:dyDescent="0.25">
      <c r="B4" s="308" t="s">
        <v>213</v>
      </c>
      <c r="C4" s="308" t="s">
        <v>207</v>
      </c>
      <c r="D4" s="310" t="s">
        <v>214</v>
      </c>
      <c r="E4" s="310"/>
      <c r="F4" s="311" t="s">
        <v>215</v>
      </c>
      <c r="G4" s="311"/>
      <c r="H4" s="311" t="s">
        <v>216</v>
      </c>
      <c r="I4" s="312"/>
      <c r="J4" s="311" t="s">
        <v>217</v>
      </c>
      <c r="K4" s="312"/>
      <c r="L4" s="313" t="s">
        <v>218</v>
      </c>
      <c r="M4" s="313"/>
      <c r="N4" s="313" t="s">
        <v>219</v>
      </c>
      <c r="O4" s="313"/>
    </row>
    <row r="5" spans="1:15" ht="15.75" thickBot="1" x14ac:dyDescent="0.3">
      <c r="B5" s="309"/>
      <c r="C5" s="309"/>
      <c r="D5" s="9" t="s">
        <v>1</v>
      </c>
      <c r="E5" s="9" t="s">
        <v>0</v>
      </c>
      <c r="F5" s="9" t="s">
        <v>1</v>
      </c>
      <c r="G5" s="9" t="s">
        <v>0</v>
      </c>
      <c r="H5" s="9" t="s">
        <v>1</v>
      </c>
      <c r="I5" s="9" t="s">
        <v>0</v>
      </c>
      <c r="J5" s="9" t="s">
        <v>1</v>
      </c>
      <c r="K5" s="9" t="s">
        <v>0</v>
      </c>
      <c r="L5" s="9" t="s">
        <v>1</v>
      </c>
      <c r="M5" s="9" t="s">
        <v>0</v>
      </c>
      <c r="N5" s="9" t="s">
        <v>1</v>
      </c>
      <c r="O5" s="9" t="s">
        <v>0</v>
      </c>
    </row>
    <row r="6" spans="1:15" ht="16.5" thickTop="1" x14ac:dyDescent="0.25">
      <c r="B6" s="4" t="s">
        <v>3</v>
      </c>
      <c r="C6" s="4"/>
      <c r="D6" s="4"/>
      <c r="E6" s="94" t="str">
        <f t="shared" ref="E6:E16" si="0">IF(OR(C6="",C6=0),"",IF(D6="",0,D6/C6))</f>
        <v/>
      </c>
      <c r="F6" s="4"/>
      <c r="G6" s="94" t="str">
        <f t="shared" ref="G6:G16" si="1">IF(OR(C6="",C6=0),"",IF(F6="",0,F6/C6))</f>
        <v/>
      </c>
      <c r="H6" s="4"/>
      <c r="I6" s="94" t="str">
        <f t="shared" ref="I6:I16" si="2">IF(OR(C6="",C6=0),"",IF(H6="",0,H6/C6))</f>
        <v/>
      </c>
      <c r="J6" s="4"/>
      <c r="K6" s="94" t="str">
        <f t="shared" ref="K6:K16" si="3">IF(OR(C6="",C6=0),"",IF(J6="",0,J6/C6))</f>
        <v/>
      </c>
      <c r="L6" s="4"/>
      <c r="M6" s="94" t="str">
        <f t="shared" ref="M6:M16" si="4">IF(OR(C6="",C6=0),"",IF(L6="",0,L6/C6))</f>
        <v/>
      </c>
      <c r="N6" s="4"/>
      <c r="O6" s="94" t="str">
        <f t="shared" ref="O6:O16" si="5">IF(OR(C6="",C6=0),"",IF(N6="",0,N6/C6))</f>
        <v/>
      </c>
    </row>
    <row r="7" spans="1:15" ht="15.75" x14ac:dyDescent="0.25">
      <c r="B7" s="4" t="s">
        <v>4</v>
      </c>
      <c r="C7" s="4"/>
      <c r="D7" s="4"/>
      <c r="E7" s="94" t="str">
        <f t="shared" si="0"/>
        <v/>
      </c>
      <c r="F7" s="4"/>
      <c r="G7" s="94" t="str">
        <f t="shared" si="1"/>
        <v/>
      </c>
      <c r="H7" s="4"/>
      <c r="I7" s="94" t="str">
        <f t="shared" si="2"/>
        <v/>
      </c>
      <c r="J7" s="4"/>
      <c r="K7" s="94" t="str">
        <f t="shared" si="3"/>
        <v/>
      </c>
      <c r="L7" s="4"/>
      <c r="M7" s="94" t="str">
        <f t="shared" si="4"/>
        <v/>
      </c>
      <c r="N7" s="4"/>
      <c r="O7" s="94" t="str">
        <f t="shared" si="5"/>
        <v/>
      </c>
    </row>
    <row r="8" spans="1:15" ht="15.75" x14ac:dyDescent="0.25">
      <c r="B8" s="4" t="s">
        <v>5</v>
      </c>
      <c r="C8" s="4"/>
      <c r="D8" s="4"/>
      <c r="E8" s="94" t="str">
        <f t="shared" si="0"/>
        <v/>
      </c>
      <c r="F8" s="4"/>
      <c r="G8" s="94" t="str">
        <f t="shared" si="1"/>
        <v/>
      </c>
      <c r="H8" s="4"/>
      <c r="I8" s="94" t="str">
        <f t="shared" si="2"/>
        <v/>
      </c>
      <c r="J8" s="4"/>
      <c r="K8" s="94" t="str">
        <f t="shared" si="3"/>
        <v/>
      </c>
      <c r="L8" s="4"/>
      <c r="M8" s="94" t="str">
        <f t="shared" si="4"/>
        <v/>
      </c>
      <c r="N8" s="4"/>
      <c r="O8" s="94" t="str">
        <f t="shared" si="5"/>
        <v/>
      </c>
    </row>
    <row r="9" spans="1:15" ht="15.75" x14ac:dyDescent="0.25">
      <c r="B9" s="4" t="s">
        <v>6</v>
      </c>
      <c r="C9" s="4"/>
      <c r="D9" s="4"/>
      <c r="E9" s="94" t="str">
        <f t="shared" si="0"/>
        <v/>
      </c>
      <c r="F9" s="4"/>
      <c r="G9" s="94" t="str">
        <f t="shared" si="1"/>
        <v/>
      </c>
      <c r="H9" s="4"/>
      <c r="I9" s="94" t="str">
        <f t="shared" si="2"/>
        <v/>
      </c>
      <c r="J9" s="4"/>
      <c r="K9" s="94" t="str">
        <f t="shared" si="3"/>
        <v/>
      </c>
      <c r="L9" s="4"/>
      <c r="M9" s="94" t="str">
        <f t="shared" si="4"/>
        <v/>
      </c>
      <c r="N9" s="4"/>
      <c r="O9" s="94" t="str">
        <f t="shared" si="5"/>
        <v/>
      </c>
    </row>
    <row r="10" spans="1:15" ht="15.75" x14ac:dyDescent="0.25">
      <c r="B10" s="4" t="s">
        <v>7</v>
      </c>
      <c r="C10" s="4"/>
      <c r="D10" s="4"/>
      <c r="E10" s="94" t="str">
        <f t="shared" si="0"/>
        <v/>
      </c>
      <c r="F10" s="4"/>
      <c r="G10" s="94" t="str">
        <f t="shared" si="1"/>
        <v/>
      </c>
      <c r="H10" s="4"/>
      <c r="I10" s="94" t="str">
        <f t="shared" si="2"/>
        <v/>
      </c>
      <c r="J10" s="4"/>
      <c r="K10" s="94" t="str">
        <f t="shared" si="3"/>
        <v/>
      </c>
      <c r="L10" s="4"/>
      <c r="M10" s="94" t="str">
        <f t="shared" si="4"/>
        <v/>
      </c>
      <c r="N10" s="4"/>
      <c r="O10" s="94" t="str">
        <f t="shared" si="5"/>
        <v/>
      </c>
    </row>
    <row r="11" spans="1:15" ht="15.75" x14ac:dyDescent="0.25">
      <c r="B11" s="4" t="s">
        <v>8</v>
      </c>
      <c r="C11" s="4"/>
      <c r="D11" s="4"/>
      <c r="E11" s="94" t="str">
        <f t="shared" si="0"/>
        <v/>
      </c>
      <c r="F11" s="4"/>
      <c r="G11" s="94" t="str">
        <f t="shared" si="1"/>
        <v/>
      </c>
      <c r="H11" s="4"/>
      <c r="I11" s="94" t="str">
        <f t="shared" si="2"/>
        <v/>
      </c>
      <c r="J11" s="4"/>
      <c r="K11" s="94" t="str">
        <f t="shared" si="3"/>
        <v/>
      </c>
      <c r="L11" s="4"/>
      <c r="M11" s="94" t="str">
        <f t="shared" si="4"/>
        <v/>
      </c>
      <c r="N11" s="4"/>
      <c r="O11" s="94" t="str">
        <f t="shared" si="5"/>
        <v/>
      </c>
    </row>
    <row r="12" spans="1:15" ht="15.75" x14ac:dyDescent="0.25">
      <c r="B12" s="4" t="s">
        <v>9</v>
      </c>
      <c r="C12" s="4"/>
      <c r="D12" s="4"/>
      <c r="E12" s="94" t="str">
        <f t="shared" si="0"/>
        <v/>
      </c>
      <c r="F12" s="4"/>
      <c r="G12" s="94" t="str">
        <f t="shared" si="1"/>
        <v/>
      </c>
      <c r="H12" s="4"/>
      <c r="I12" s="94" t="str">
        <f t="shared" si="2"/>
        <v/>
      </c>
      <c r="J12" s="4"/>
      <c r="K12" s="94" t="str">
        <f t="shared" si="3"/>
        <v/>
      </c>
      <c r="L12" s="4"/>
      <c r="M12" s="94" t="str">
        <f t="shared" si="4"/>
        <v/>
      </c>
      <c r="N12" s="4"/>
      <c r="O12" s="94" t="str">
        <f t="shared" si="5"/>
        <v/>
      </c>
    </row>
    <row r="13" spans="1:15" ht="15.75" x14ac:dyDescent="0.25">
      <c r="B13" s="4" t="s">
        <v>10</v>
      </c>
      <c r="C13" s="4"/>
      <c r="D13" s="4"/>
      <c r="E13" s="94" t="str">
        <f t="shared" si="0"/>
        <v/>
      </c>
      <c r="F13" s="4"/>
      <c r="G13" s="94" t="str">
        <f t="shared" si="1"/>
        <v/>
      </c>
      <c r="H13" s="4"/>
      <c r="I13" s="94" t="str">
        <f t="shared" si="2"/>
        <v/>
      </c>
      <c r="J13" s="4"/>
      <c r="K13" s="94" t="str">
        <f t="shared" si="3"/>
        <v/>
      </c>
      <c r="L13" s="4"/>
      <c r="M13" s="94" t="str">
        <f t="shared" si="4"/>
        <v/>
      </c>
      <c r="N13" s="4"/>
      <c r="O13" s="94" t="str">
        <f t="shared" si="5"/>
        <v/>
      </c>
    </row>
    <row r="14" spans="1:15" ht="15.75" x14ac:dyDescent="0.25">
      <c r="B14" s="4" t="s">
        <v>11</v>
      </c>
      <c r="C14" s="4"/>
      <c r="D14" s="4"/>
      <c r="E14" s="94" t="str">
        <f t="shared" si="0"/>
        <v/>
      </c>
      <c r="F14" s="4"/>
      <c r="G14" s="94" t="str">
        <f t="shared" si="1"/>
        <v/>
      </c>
      <c r="H14" s="4"/>
      <c r="I14" s="94" t="str">
        <f t="shared" si="2"/>
        <v/>
      </c>
      <c r="J14" s="4"/>
      <c r="K14" s="94" t="str">
        <f t="shared" si="3"/>
        <v/>
      </c>
      <c r="L14" s="4"/>
      <c r="M14" s="94" t="str">
        <f t="shared" si="4"/>
        <v/>
      </c>
      <c r="N14" s="4"/>
      <c r="O14" s="94" t="str">
        <f t="shared" si="5"/>
        <v/>
      </c>
    </row>
    <row r="15" spans="1:15" ht="16.5" thickBot="1" x14ac:dyDescent="0.3">
      <c r="B15" s="118" t="s">
        <v>12</v>
      </c>
      <c r="C15" s="118"/>
      <c r="D15" s="118"/>
      <c r="E15" s="121" t="str">
        <f t="shared" si="0"/>
        <v/>
      </c>
      <c r="F15" s="118"/>
      <c r="G15" s="94" t="str">
        <f t="shared" si="1"/>
        <v/>
      </c>
      <c r="H15" s="118"/>
      <c r="I15" s="94" t="str">
        <f t="shared" si="2"/>
        <v/>
      </c>
      <c r="J15" s="118"/>
      <c r="K15" s="94" t="str">
        <f t="shared" si="3"/>
        <v/>
      </c>
      <c r="L15" s="118"/>
      <c r="M15" s="94" t="str">
        <f t="shared" si="4"/>
        <v/>
      </c>
      <c r="N15" s="118"/>
      <c r="O15" s="94" t="str">
        <f t="shared" si="5"/>
        <v/>
      </c>
    </row>
    <row r="16" spans="1:15" ht="16.5" thickBot="1" x14ac:dyDescent="0.3">
      <c r="B16" s="119" t="s">
        <v>14</v>
      </c>
      <c r="C16" s="119"/>
      <c r="D16" s="119"/>
      <c r="E16" s="122" t="str">
        <f t="shared" si="0"/>
        <v/>
      </c>
      <c r="F16" s="119"/>
      <c r="G16" s="123" t="str">
        <f t="shared" si="1"/>
        <v/>
      </c>
      <c r="H16" s="119"/>
      <c r="I16" s="123" t="str">
        <f t="shared" si="2"/>
        <v/>
      </c>
      <c r="J16" s="119"/>
      <c r="K16" s="123" t="str">
        <f t="shared" si="3"/>
        <v/>
      </c>
      <c r="L16" s="119"/>
      <c r="M16" s="123" t="str">
        <f t="shared" si="4"/>
        <v/>
      </c>
      <c r="N16" s="119"/>
      <c r="O16" s="123" t="str">
        <f t="shared" si="5"/>
        <v/>
      </c>
    </row>
    <row r="18" spans="2:15" ht="16.5" thickBot="1" x14ac:dyDescent="0.3">
      <c r="B18" s="120" t="s">
        <v>136</v>
      </c>
      <c r="C18" s="3"/>
      <c r="D18" s="2"/>
    </row>
    <row r="19" spans="2:15" ht="48" customHeight="1" x14ac:dyDescent="0.3">
      <c r="B19" s="308" t="s">
        <v>213</v>
      </c>
      <c r="C19" s="308" t="s">
        <v>207</v>
      </c>
      <c r="D19" s="310" t="s">
        <v>206</v>
      </c>
      <c r="E19" s="310"/>
      <c r="F19" s="311" t="s">
        <v>208</v>
      </c>
      <c r="G19" s="311"/>
      <c r="H19" s="303" t="s">
        <v>209</v>
      </c>
      <c r="I19" s="304"/>
      <c r="J19" s="303" t="s">
        <v>210</v>
      </c>
      <c r="K19" s="304"/>
      <c r="L19" s="305" t="s">
        <v>211</v>
      </c>
      <c r="M19" s="305"/>
      <c r="N19" s="303" t="s">
        <v>212</v>
      </c>
      <c r="O19" s="303"/>
    </row>
    <row r="20" spans="2:15" ht="15.75" thickBot="1" x14ac:dyDescent="0.3">
      <c r="B20" s="309"/>
      <c r="C20" s="309"/>
      <c r="D20" s="9" t="s">
        <v>1</v>
      </c>
      <c r="E20" s="9" t="s">
        <v>0</v>
      </c>
      <c r="F20" s="9" t="s">
        <v>1</v>
      </c>
      <c r="G20" s="9" t="s">
        <v>0</v>
      </c>
      <c r="H20" s="9" t="s">
        <v>1</v>
      </c>
      <c r="I20" s="9" t="s">
        <v>0</v>
      </c>
      <c r="J20" s="9" t="s">
        <v>1</v>
      </c>
      <c r="K20" s="9" t="s">
        <v>0</v>
      </c>
      <c r="L20" s="9" t="s">
        <v>1</v>
      </c>
      <c r="M20" s="9" t="s">
        <v>0</v>
      </c>
      <c r="N20" s="9" t="s">
        <v>1</v>
      </c>
      <c r="O20" s="9" t="s">
        <v>0</v>
      </c>
    </row>
    <row r="21" spans="2:15" ht="16.5" thickTop="1" x14ac:dyDescent="0.25">
      <c r="B21" s="4" t="s">
        <v>3</v>
      </c>
      <c r="C21" s="4"/>
      <c r="D21" s="4"/>
      <c r="E21" s="94" t="str">
        <f t="shared" ref="E21:E31" si="6">IF(OR(C21="",C21=0),"",IF(D21="",0,D21/C21))</f>
        <v/>
      </c>
      <c r="F21" s="4"/>
      <c r="G21" s="94" t="str">
        <f t="shared" ref="G21:G31" si="7">IF(OR(C21="",C21=0),"",IF(F21="",0,F21/C21))</f>
        <v/>
      </c>
      <c r="H21" s="4"/>
      <c r="I21" s="94" t="str">
        <f t="shared" ref="I21:I31" si="8">IF(OR(C21="",C21=0),"",IF(H21="",0,H21/C21))</f>
        <v/>
      </c>
      <c r="J21" s="4"/>
      <c r="K21" s="94" t="str">
        <f t="shared" ref="K21:K31" si="9">IF(OR(C21="",C21=0),"",IF(J21="",0,J21/C21))</f>
        <v/>
      </c>
      <c r="L21" s="4"/>
      <c r="M21" s="94" t="str">
        <f t="shared" ref="M21:M31" si="10">IF(OR(C21="",C21=0),"",IF(L21="",0,L21/C21))</f>
        <v/>
      </c>
      <c r="N21" s="4"/>
      <c r="O21" s="94" t="str">
        <f t="shared" ref="O21:O31" si="11">IF(OR(C21="",C21=0),"",IF(N21="",0,N21/C21))</f>
        <v/>
      </c>
    </row>
    <row r="22" spans="2:15" ht="15.75" x14ac:dyDescent="0.25">
      <c r="B22" s="4" t="s">
        <v>4</v>
      </c>
      <c r="C22" s="4"/>
      <c r="D22" s="4"/>
      <c r="E22" s="94" t="str">
        <f t="shared" si="6"/>
        <v/>
      </c>
      <c r="F22" s="4"/>
      <c r="G22" s="94" t="str">
        <f t="shared" si="7"/>
        <v/>
      </c>
      <c r="H22" s="4"/>
      <c r="I22" s="94" t="str">
        <f t="shared" si="8"/>
        <v/>
      </c>
      <c r="J22" s="4"/>
      <c r="K22" s="94" t="str">
        <f t="shared" si="9"/>
        <v/>
      </c>
      <c r="L22" s="4"/>
      <c r="M22" s="94" t="str">
        <f t="shared" si="10"/>
        <v/>
      </c>
      <c r="N22" s="4"/>
      <c r="O22" s="94" t="str">
        <f t="shared" si="11"/>
        <v/>
      </c>
    </row>
    <row r="23" spans="2:15" ht="15.75" x14ac:dyDescent="0.25">
      <c r="B23" s="4" t="s">
        <v>5</v>
      </c>
      <c r="C23" s="4"/>
      <c r="D23" s="4"/>
      <c r="E23" s="94" t="str">
        <f t="shared" si="6"/>
        <v/>
      </c>
      <c r="F23" s="4"/>
      <c r="G23" s="94" t="str">
        <f t="shared" si="7"/>
        <v/>
      </c>
      <c r="H23" s="4"/>
      <c r="I23" s="94" t="str">
        <f t="shared" si="8"/>
        <v/>
      </c>
      <c r="J23" s="4"/>
      <c r="K23" s="94" t="str">
        <f t="shared" si="9"/>
        <v/>
      </c>
      <c r="L23" s="4"/>
      <c r="M23" s="94" t="str">
        <f t="shared" si="10"/>
        <v/>
      </c>
      <c r="N23" s="4"/>
      <c r="O23" s="94" t="str">
        <f t="shared" si="11"/>
        <v/>
      </c>
    </row>
    <row r="24" spans="2:15" ht="15.75" x14ac:dyDescent="0.25">
      <c r="B24" s="4" t="s">
        <v>6</v>
      </c>
      <c r="C24" s="4"/>
      <c r="D24" s="4"/>
      <c r="E24" s="94" t="str">
        <f t="shared" si="6"/>
        <v/>
      </c>
      <c r="F24" s="4"/>
      <c r="G24" s="94" t="str">
        <f t="shared" si="7"/>
        <v/>
      </c>
      <c r="H24" s="4"/>
      <c r="I24" s="94" t="str">
        <f t="shared" si="8"/>
        <v/>
      </c>
      <c r="J24" s="4"/>
      <c r="K24" s="94" t="str">
        <f t="shared" si="9"/>
        <v/>
      </c>
      <c r="L24" s="4"/>
      <c r="M24" s="94" t="str">
        <f t="shared" si="10"/>
        <v/>
      </c>
      <c r="N24" s="4"/>
      <c r="O24" s="94" t="str">
        <f t="shared" si="11"/>
        <v/>
      </c>
    </row>
    <row r="25" spans="2:15" ht="15.75" x14ac:dyDescent="0.25">
      <c r="B25" s="4" t="s">
        <v>7</v>
      </c>
      <c r="C25" s="4"/>
      <c r="D25" s="4"/>
      <c r="E25" s="94" t="str">
        <f t="shared" si="6"/>
        <v/>
      </c>
      <c r="F25" s="4"/>
      <c r="G25" s="94" t="str">
        <f t="shared" si="7"/>
        <v/>
      </c>
      <c r="H25" s="4"/>
      <c r="I25" s="94" t="str">
        <f t="shared" si="8"/>
        <v/>
      </c>
      <c r="J25" s="4"/>
      <c r="K25" s="94" t="str">
        <f t="shared" si="9"/>
        <v/>
      </c>
      <c r="L25" s="4"/>
      <c r="M25" s="94" t="str">
        <f t="shared" si="10"/>
        <v/>
      </c>
      <c r="N25" s="4"/>
      <c r="O25" s="94" t="str">
        <f t="shared" si="11"/>
        <v/>
      </c>
    </row>
    <row r="26" spans="2:15" ht="15.75" x14ac:dyDescent="0.25">
      <c r="B26" s="4" t="s">
        <v>8</v>
      </c>
      <c r="C26" s="4"/>
      <c r="D26" s="4"/>
      <c r="E26" s="94" t="str">
        <f t="shared" si="6"/>
        <v/>
      </c>
      <c r="F26" s="4"/>
      <c r="G26" s="94" t="str">
        <f t="shared" si="7"/>
        <v/>
      </c>
      <c r="H26" s="4"/>
      <c r="I26" s="94" t="str">
        <f t="shared" si="8"/>
        <v/>
      </c>
      <c r="J26" s="4"/>
      <c r="K26" s="94" t="str">
        <f t="shared" si="9"/>
        <v/>
      </c>
      <c r="L26" s="4"/>
      <c r="M26" s="94" t="str">
        <f t="shared" si="10"/>
        <v/>
      </c>
      <c r="N26" s="4"/>
      <c r="O26" s="94" t="str">
        <f t="shared" si="11"/>
        <v/>
      </c>
    </row>
    <row r="27" spans="2:15" ht="15.75" x14ac:dyDescent="0.25">
      <c r="B27" s="4" t="s">
        <v>9</v>
      </c>
      <c r="C27" s="4"/>
      <c r="D27" s="4"/>
      <c r="E27" s="94" t="str">
        <f t="shared" si="6"/>
        <v/>
      </c>
      <c r="F27" s="4"/>
      <c r="G27" s="94" t="str">
        <f t="shared" si="7"/>
        <v/>
      </c>
      <c r="H27" s="4"/>
      <c r="I27" s="94" t="str">
        <f t="shared" si="8"/>
        <v/>
      </c>
      <c r="J27" s="4"/>
      <c r="K27" s="94" t="str">
        <f t="shared" si="9"/>
        <v/>
      </c>
      <c r="L27" s="4"/>
      <c r="M27" s="94" t="str">
        <f t="shared" si="10"/>
        <v/>
      </c>
      <c r="N27" s="4"/>
      <c r="O27" s="94" t="str">
        <f t="shared" si="11"/>
        <v/>
      </c>
    </row>
    <row r="28" spans="2:15" ht="15.75" x14ac:dyDescent="0.25">
      <c r="B28" s="4" t="s">
        <v>10</v>
      </c>
      <c r="C28" s="4"/>
      <c r="D28" s="4"/>
      <c r="E28" s="94" t="str">
        <f t="shared" si="6"/>
        <v/>
      </c>
      <c r="F28" s="4"/>
      <c r="G28" s="94" t="str">
        <f t="shared" si="7"/>
        <v/>
      </c>
      <c r="H28" s="4"/>
      <c r="I28" s="94" t="str">
        <f t="shared" si="8"/>
        <v/>
      </c>
      <c r="J28" s="4"/>
      <c r="K28" s="94" t="str">
        <f t="shared" si="9"/>
        <v/>
      </c>
      <c r="L28" s="4"/>
      <c r="M28" s="94" t="str">
        <f t="shared" si="10"/>
        <v/>
      </c>
      <c r="N28" s="4"/>
      <c r="O28" s="94" t="str">
        <f t="shared" si="11"/>
        <v/>
      </c>
    </row>
    <row r="29" spans="2:15" ht="15.75" x14ac:dyDescent="0.25">
      <c r="B29" s="4" t="s">
        <v>11</v>
      </c>
      <c r="C29" s="4"/>
      <c r="D29" s="4"/>
      <c r="E29" s="94" t="str">
        <f t="shared" si="6"/>
        <v/>
      </c>
      <c r="F29" s="4"/>
      <c r="G29" s="94" t="str">
        <f t="shared" si="7"/>
        <v/>
      </c>
      <c r="H29" s="4"/>
      <c r="I29" s="94" t="str">
        <f t="shared" si="8"/>
        <v/>
      </c>
      <c r="J29" s="4"/>
      <c r="K29" s="94" t="str">
        <f t="shared" si="9"/>
        <v/>
      </c>
      <c r="L29" s="4"/>
      <c r="M29" s="94" t="str">
        <f t="shared" si="10"/>
        <v/>
      </c>
      <c r="N29" s="4"/>
      <c r="O29" s="94" t="str">
        <f t="shared" si="11"/>
        <v/>
      </c>
    </row>
    <row r="30" spans="2:15" ht="16.5" thickBot="1" x14ac:dyDescent="0.3">
      <c r="B30" s="118" t="s">
        <v>12</v>
      </c>
      <c r="C30" s="118"/>
      <c r="D30" s="118"/>
      <c r="E30" s="121" t="str">
        <f t="shared" si="6"/>
        <v/>
      </c>
      <c r="F30" s="118"/>
      <c r="G30" s="94" t="str">
        <f t="shared" si="7"/>
        <v/>
      </c>
      <c r="H30" s="118"/>
      <c r="I30" s="94" t="str">
        <f t="shared" si="8"/>
        <v/>
      </c>
      <c r="J30" s="118"/>
      <c r="K30" s="94" t="str">
        <f t="shared" si="9"/>
        <v/>
      </c>
      <c r="L30" s="118"/>
      <c r="M30" s="94" t="str">
        <f t="shared" si="10"/>
        <v/>
      </c>
      <c r="N30" s="118"/>
      <c r="O30" s="94" t="str">
        <f t="shared" si="11"/>
        <v/>
      </c>
    </row>
    <row r="31" spans="2:15" ht="16.5" thickBot="1" x14ac:dyDescent="0.3">
      <c r="B31" s="119" t="s">
        <v>14</v>
      </c>
      <c r="C31" s="119"/>
      <c r="D31" s="119"/>
      <c r="E31" s="122" t="str">
        <f t="shared" si="6"/>
        <v/>
      </c>
      <c r="F31" s="119"/>
      <c r="G31" s="123" t="str">
        <f t="shared" si="7"/>
        <v/>
      </c>
      <c r="H31" s="119"/>
      <c r="I31" s="123" t="str">
        <f t="shared" si="8"/>
        <v/>
      </c>
      <c r="J31" s="119"/>
      <c r="K31" s="123" t="str">
        <f t="shared" si="9"/>
        <v/>
      </c>
      <c r="L31" s="119"/>
      <c r="M31" s="123" t="str">
        <f t="shared" si="10"/>
        <v/>
      </c>
      <c r="N31" s="119"/>
      <c r="O31" s="123" t="str">
        <f t="shared" si="11"/>
        <v/>
      </c>
    </row>
    <row r="33" spans="2:15" ht="16.5" thickBot="1" x14ac:dyDescent="0.3">
      <c r="B33" s="120" t="s">
        <v>137</v>
      </c>
      <c r="C33" s="3"/>
      <c r="D33" s="2"/>
    </row>
    <row r="34" spans="2:15" ht="46.5" customHeight="1" x14ac:dyDescent="0.3">
      <c r="B34" s="308" t="s">
        <v>213</v>
      </c>
      <c r="C34" s="308" t="s">
        <v>207</v>
      </c>
      <c r="D34" s="310" t="s">
        <v>206</v>
      </c>
      <c r="E34" s="310"/>
      <c r="F34" s="311" t="s">
        <v>208</v>
      </c>
      <c r="G34" s="311"/>
      <c r="H34" s="303" t="s">
        <v>209</v>
      </c>
      <c r="I34" s="304"/>
      <c r="J34" s="303" t="s">
        <v>210</v>
      </c>
      <c r="K34" s="304"/>
      <c r="L34" s="305" t="s">
        <v>211</v>
      </c>
      <c r="M34" s="305"/>
      <c r="N34" s="303" t="s">
        <v>212</v>
      </c>
      <c r="O34" s="303"/>
    </row>
    <row r="35" spans="2:15" ht="15.75" thickBot="1" x14ac:dyDescent="0.3">
      <c r="B35" s="309"/>
      <c r="C35" s="309"/>
      <c r="D35" s="9" t="s">
        <v>1</v>
      </c>
      <c r="E35" s="9" t="s">
        <v>0</v>
      </c>
      <c r="F35" s="9" t="s">
        <v>1</v>
      </c>
      <c r="G35" s="9" t="s">
        <v>0</v>
      </c>
      <c r="H35" s="9" t="s">
        <v>1</v>
      </c>
      <c r="I35" s="9" t="s">
        <v>0</v>
      </c>
      <c r="J35" s="9" t="s">
        <v>1</v>
      </c>
      <c r="K35" s="9" t="s">
        <v>0</v>
      </c>
      <c r="L35" s="9" t="s">
        <v>1</v>
      </c>
      <c r="M35" s="9" t="s">
        <v>0</v>
      </c>
      <c r="N35" s="9" t="s">
        <v>1</v>
      </c>
      <c r="O35" s="9" t="s">
        <v>0</v>
      </c>
    </row>
    <row r="36" spans="2:15" ht="16.5" thickTop="1" x14ac:dyDescent="0.25">
      <c r="B36" s="4" t="s">
        <v>3</v>
      </c>
      <c r="C36" s="4"/>
      <c r="D36" s="4"/>
      <c r="E36" s="94" t="str">
        <f t="shared" ref="E36:E46" si="12">IF(OR(C36="",C36=0),"",IF(D36="",0,D36/C36))</f>
        <v/>
      </c>
      <c r="F36" s="4"/>
      <c r="G36" s="94" t="str">
        <f t="shared" ref="G36:G46" si="13">IF(OR(C36="",C36=0),"",IF(F36="",0,F36/C36))</f>
        <v/>
      </c>
      <c r="H36" s="4"/>
      <c r="I36" s="94" t="str">
        <f t="shared" ref="I36:I46" si="14">IF(OR(C36="",C36=0),"",IF(H36="",0,H36/C36))</f>
        <v/>
      </c>
      <c r="J36" s="4"/>
      <c r="K36" s="94" t="str">
        <f t="shared" ref="K36:K46" si="15">IF(OR(C36="",C36=0),"",IF(J36="",0,J36/C36))</f>
        <v/>
      </c>
      <c r="L36" s="4"/>
      <c r="M36" s="94" t="str">
        <f t="shared" ref="M36:M46" si="16">IF(OR(C36="",C36=0),"",IF(L36="",0,L36/C36))</f>
        <v/>
      </c>
      <c r="N36" s="4"/>
      <c r="O36" s="94" t="str">
        <f t="shared" ref="O36:O46" si="17">IF(OR(C36="",C36=0),"",IF(N36="",0,N36/C36))</f>
        <v/>
      </c>
    </row>
    <row r="37" spans="2:15" ht="15.75" x14ac:dyDescent="0.25">
      <c r="B37" s="4" t="s">
        <v>4</v>
      </c>
      <c r="C37" s="4"/>
      <c r="D37" s="4"/>
      <c r="E37" s="94" t="str">
        <f t="shared" si="12"/>
        <v/>
      </c>
      <c r="F37" s="4"/>
      <c r="G37" s="94" t="str">
        <f t="shared" si="13"/>
        <v/>
      </c>
      <c r="H37" s="4"/>
      <c r="I37" s="94" t="str">
        <f t="shared" si="14"/>
        <v/>
      </c>
      <c r="J37" s="4"/>
      <c r="K37" s="94" t="str">
        <f t="shared" si="15"/>
        <v/>
      </c>
      <c r="L37" s="4"/>
      <c r="M37" s="94" t="str">
        <f t="shared" si="16"/>
        <v/>
      </c>
      <c r="N37" s="4"/>
      <c r="O37" s="94" t="str">
        <f t="shared" si="17"/>
        <v/>
      </c>
    </row>
    <row r="38" spans="2:15" ht="15.75" x14ac:dyDescent="0.25">
      <c r="B38" s="4" t="s">
        <v>5</v>
      </c>
      <c r="C38" s="4"/>
      <c r="D38" s="4"/>
      <c r="E38" s="94" t="str">
        <f t="shared" si="12"/>
        <v/>
      </c>
      <c r="F38" s="4"/>
      <c r="G38" s="94" t="str">
        <f t="shared" si="13"/>
        <v/>
      </c>
      <c r="H38" s="4"/>
      <c r="I38" s="94" t="str">
        <f t="shared" si="14"/>
        <v/>
      </c>
      <c r="J38" s="4"/>
      <c r="K38" s="94" t="str">
        <f t="shared" si="15"/>
        <v/>
      </c>
      <c r="L38" s="4"/>
      <c r="M38" s="94" t="str">
        <f t="shared" si="16"/>
        <v/>
      </c>
      <c r="N38" s="4"/>
      <c r="O38" s="94" t="str">
        <f t="shared" si="17"/>
        <v/>
      </c>
    </row>
    <row r="39" spans="2:15" ht="15.75" x14ac:dyDescent="0.25">
      <c r="B39" s="4" t="s">
        <v>6</v>
      </c>
      <c r="C39" s="4"/>
      <c r="D39" s="4"/>
      <c r="E39" s="94" t="str">
        <f t="shared" si="12"/>
        <v/>
      </c>
      <c r="F39" s="4"/>
      <c r="G39" s="94" t="str">
        <f t="shared" si="13"/>
        <v/>
      </c>
      <c r="H39" s="4"/>
      <c r="I39" s="94" t="str">
        <f t="shared" si="14"/>
        <v/>
      </c>
      <c r="J39" s="4"/>
      <c r="K39" s="94" t="str">
        <f t="shared" si="15"/>
        <v/>
      </c>
      <c r="L39" s="4"/>
      <c r="M39" s="94" t="str">
        <f t="shared" si="16"/>
        <v/>
      </c>
      <c r="N39" s="4"/>
      <c r="O39" s="94" t="str">
        <f t="shared" si="17"/>
        <v/>
      </c>
    </row>
    <row r="40" spans="2:15" ht="15.75" x14ac:dyDescent="0.25">
      <c r="B40" s="4" t="s">
        <v>7</v>
      </c>
      <c r="C40" s="4"/>
      <c r="D40" s="4"/>
      <c r="E40" s="94" t="str">
        <f t="shared" si="12"/>
        <v/>
      </c>
      <c r="F40" s="4"/>
      <c r="G40" s="94" t="str">
        <f t="shared" si="13"/>
        <v/>
      </c>
      <c r="H40" s="4"/>
      <c r="I40" s="94" t="str">
        <f t="shared" si="14"/>
        <v/>
      </c>
      <c r="J40" s="4"/>
      <c r="K40" s="94" t="str">
        <f t="shared" si="15"/>
        <v/>
      </c>
      <c r="L40" s="4"/>
      <c r="M40" s="94" t="str">
        <f t="shared" si="16"/>
        <v/>
      </c>
      <c r="N40" s="4"/>
      <c r="O40" s="94" t="str">
        <f t="shared" si="17"/>
        <v/>
      </c>
    </row>
    <row r="41" spans="2:15" ht="15.75" x14ac:dyDescent="0.25">
      <c r="B41" s="4" t="s">
        <v>8</v>
      </c>
      <c r="C41" s="4"/>
      <c r="D41" s="4"/>
      <c r="E41" s="94" t="str">
        <f t="shared" si="12"/>
        <v/>
      </c>
      <c r="F41" s="4"/>
      <c r="G41" s="94" t="str">
        <f t="shared" si="13"/>
        <v/>
      </c>
      <c r="H41" s="4"/>
      <c r="I41" s="94" t="str">
        <f t="shared" si="14"/>
        <v/>
      </c>
      <c r="J41" s="4"/>
      <c r="K41" s="94" t="str">
        <f t="shared" si="15"/>
        <v/>
      </c>
      <c r="L41" s="4"/>
      <c r="M41" s="94" t="str">
        <f t="shared" si="16"/>
        <v/>
      </c>
      <c r="N41" s="4"/>
      <c r="O41" s="94" t="str">
        <f t="shared" si="17"/>
        <v/>
      </c>
    </row>
    <row r="42" spans="2:15" ht="15.75" x14ac:dyDescent="0.25">
      <c r="B42" s="4" t="s">
        <v>9</v>
      </c>
      <c r="C42" s="4"/>
      <c r="D42" s="4"/>
      <c r="E42" s="94" t="str">
        <f t="shared" si="12"/>
        <v/>
      </c>
      <c r="F42" s="4"/>
      <c r="G42" s="94" t="str">
        <f t="shared" si="13"/>
        <v/>
      </c>
      <c r="H42" s="4"/>
      <c r="I42" s="94" t="str">
        <f t="shared" si="14"/>
        <v/>
      </c>
      <c r="J42" s="4"/>
      <c r="K42" s="94" t="str">
        <f t="shared" si="15"/>
        <v/>
      </c>
      <c r="L42" s="4"/>
      <c r="M42" s="94" t="str">
        <f t="shared" si="16"/>
        <v/>
      </c>
      <c r="N42" s="4"/>
      <c r="O42" s="94" t="str">
        <f t="shared" si="17"/>
        <v/>
      </c>
    </row>
    <row r="43" spans="2:15" ht="15.75" x14ac:dyDescent="0.25">
      <c r="B43" s="4" t="s">
        <v>10</v>
      </c>
      <c r="C43" s="4"/>
      <c r="D43" s="4"/>
      <c r="E43" s="94" t="str">
        <f t="shared" si="12"/>
        <v/>
      </c>
      <c r="F43" s="4"/>
      <c r="G43" s="94" t="str">
        <f t="shared" si="13"/>
        <v/>
      </c>
      <c r="H43" s="4"/>
      <c r="I43" s="94" t="str">
        <f t="shared" si="14"/>
        <v/>
      </c>
      <c r="J43" s="4"/>
      <c r="K43" s="94" t="str">
        <f t="shared" si="15"/>
        <v/>
      </c>
      <c r="L43" s="4"/>
      <c r="M43" s="94" t="str">
        <f t="shared" si="16"/>
        <v/>
      </c>
      <c r="N43" s="4"/>
      <c r="O43" s="94" t="str">
        <f t="shared" si="17"/>
        <v/>
      </c>
    </row>
    <row r="44" spans="2:15" ht="15.75" x14ac:dyDescent="0.25">
      <c r="B44" s="4" t="s">
        <v>11</v>
      </c>
      <c r="C44" s="4"/>
      <c r="D44" s="4"/>
      <c r="E44" s="94" t="str">
        <f t="shared" si="12"/>
        <v/>
      </c>
      <c r="F44" s="4"/>
      <c r="G44" s="94" t="str">
        <f t="shared" si="13"/>
        <v/>
      </c>
      <c r="H44" s="4"/>
      <c r="I44" s="94" t="str">
        <f t="shared" si="14"/>
        <v/>
      </c>
      <c r="J44" s="4"/>
      <c r="K44" s="94" t="str">
        <f t="shared" si="15"/>
        <v/>
      </c>
      <c r="L44" s="4"/>
      <c r="M44" s="94" t="str">
        <f t="shared" si="16"/>
        <v/>
      </c>
      <c r="N44" s="4"/>
      <c r="O44" s="94" t="str">
        <f t="shared" si="17"/>
        <v/>
      </c>
    </row>
    <row r="45" spans="2:15" ht="16.5" thickBot="1" x14ac:dyDescent="0.3">
      <c r="B45" s="118" t="s">
        <v>12</v>
      </c>
      <c r="C45" s="118"/>
      <c r="D45" s="118"/>
      <c r="E45" s="121" t="str">
        <f t="shared" si="12"/>
        <v/>
      </c>
      <c r="F45" s="118"/>
      <c r="G45" s="94" t="str">
        <f t="shared" si="13"/>
        <v/>
      </c>
      <c r="H45" s="118"/>
      <c r="I45" s="94" t="str">
        <f t="shared" si="14"/>
        <v/>
      </c>
      <c r="J45" s="118"/>
      <c r="K45" s="94" t="str">
        <f t="shared" si="15"/>
        <v/>
      </c>
      <c r="L45" s="118"/>
      <c r="M45" s="94" t="str">
        <f t="shared" si="16"/>
        <v/>
      </c>
      <c r="N45" s="118"/>
      <c r="O45" s="94" t="str">
        <f t="shared" si="17"/>
        <v/>
      </c>
    </row>
    <row r="46" spans="2:15" ht="16.5" thickBot="1" x14ac:dyDescent="0.3">
      <c r="B46" s="119" t="s">
        <v>14</v>
      </c>
      <c r="C46" s="119"/>
      <c r="D46" s="119"/>
      <c r="E46" s="122" t="str">
        <f t="shared" si="12"/>
        <v/>
      </c>
      <c r="F46" s="119"/>
      <c r="G46" s="123" t="str">
        <f t="shared" si="13"/>
        <v/>
      </c>
      <c r="H46" s="119"/>
      <c r="I46" s="123" t="str">
        <f t="shared" si="14"/>
        <v/>
      </c>
      <c r="J46" s="119"/>
      <c r="K46" s="123" t="str">
        <f t="shared" si="15"/>
        <v/>
      </c>
      <c r="L46" s="119"/>
      <c r="M46" s="123" t="str">
        <f t="shared" si="16"/>
        <v/>
      </c>
      <c r="N46" s="119"/>
      <c r="O46" s="123" t="str">
        <f t="shared" si="17"/>
        <v/>
      </c>
    </row>
    <row r="48" spans="2:15" ht="16.5" thickBot="1" x14ac:dyDescent="0.3">
      <c r="B48" s="120" t="s">
        <v>138</v>
      </c>
      <c r="C48" s="3"/>
      <c r="D48" s="2"/>
    </row>
    <row r="49" spans="2:15" ht="63" customHeight="1" x14ac:dyDescent="0.3">
      <c r="B49" s="308" t="s">
        <v>213</v>
      </c>
      <c r="C49" s="308" t="s">
        <v>207</v>
      </c>
      <c r="D49" s="310" t="s">
        <v>206</v>
      </c>
      <c r="E49" s="310"/>
      <c r="F49" s="311" t="s">
        <v>208</v>
      </c>
      <c r="G49" s="311"/>
      <c r="H49" s="303" t="s">
        <v>209</v>
      </c>
      <c r="I49" s="304"/>
      <c r="J49" s="303" t="s">
        <v>210</v>
      </c>
      <c r="K49" s="304"/>
      <c r="L49" s="305" t="s">
        <v>211</v>
      </c>
      <c r="M49" s="305"/>
      <c r="N49" s="303" t="s">
        <v>212</v>
      </c>
      <c r="O49" s="303"/>
    </row>
    <row r="50" spans="2:15" ht="15.75" thickBot="1" x14ac:dyDescent="0.3">
      <c r="B50" s="309"/>
      <c r="C50" s="309"/>
      <c r="D50" s="9" t="s">
        <v>1</v>
      </c>
      <c r="E50" s="9" t="s">
        <v>0</v>
      </c>
      <c r="F50" s="9" t="s">
        <v>1</v>
      </c>
      <c r="G50" s="9" t="s">
        <v>0</v>
      </c>
      <c r="H50" s="9" t="s">
        <v>1</v>
      </c>
      <c r="I50" s="9" t="s">
        <v>0</v>
      </c>
      <c r="J50" s="9" t="s">
        <v>1</v>
      </c>
      <c r="K50" s="9" t="s">
        <v>0</v>
      </c>
      <c r="L50" s="9" t="s">
        <v>1</v>
      </c>
      <c r="M50" s="9" t="s">
        <v>0</v>
      </c>
      <c r="N50" s="9" t="s">
        <v>1</v>
      </c>
      <c r="O50" s="9" t="s">
        <v>0</v>
      </c>
    </row>
    <row r="51" spans="2:15" ht="16.5" thickTop="1" x14ac:dyDescent="0.25">
      <c r="B51" s="4" t="s">
        <v>5</v>
      </c>
      <c r="C51" s="4"/>
      <c r="D51" s="4"/>
      <c r="E51" s="94" t="str">
        <f t="shared" ref="E51:E59" si="18">IF(OR(C51="",C51=0),"",IF(D51="",0,D51/C51))</f>
        <v/>
      </c>
      <c r="F51" s="4"/>
      <c r="G51" s="94" t="str">
        <f t="shared" ref="G51:G59" si="19">IF(OR(C51="",C51=0),"",IF(F51="",0,F51/C51))</f>
        <v/>
      </c>
      <c r="H51" s="4"/>
      <c r="I51" s="94" t="str">
        <f t="shared" ref="I51:I59" si="20">IF(OR(C51="",C51=0),"",IF(H51="",0,H51/C51))</f>
        <v/>
      </c>
      <c r="J51" s="4"/>
      <c r="K51" s="94" t="str">
        <f t="shared" ref="K51:K59" si="21">IF(OR(C51="",C51=0),"",IF(J51="",0,J51/C51))</f>
        <v/>
      </c>
      <c r="L51" s="4"/>
      <c r="M51" s="94" t="str">
        <f t="shared" ref="M51:M59" si="22">IF(OR(C51="",C51=0),"",IF(L51="",0,L51/C51))</f>
        <v/>
      </c>
      <c r="N51" s="4"/>
      <c r="O51" s="94" t="str">
        <f t="shared" ref="O51:O59" si="23">IF(OR(C51="",C51=0),"",IF(N51="",0,N51/C51))</f>
        <v/>
      </c>
    </row>
    <row r="52" spans="2:15" ht="15.75" x14ac:dyDescent="0.25">
      <c r="B52" s="4" t="s">
        <v>6</v>
      </c>
      <c r="C52" s="4"/>
      <c r="D52" s="4"/>
      <c r="E52" s="94" t="str">
        <f t="shared" si="18"/>
        <v/>
      </c>
      <c r="F52" s="4"/>
      <c r="G52" s="94" t="str">
        <f t="shared" si="19"/>
        <v/>
      </c>
      <c r="H52" s="4"/>
      <c r="I52" s="94" t="str">
        <f t="shared" si="20"/>
        <v/>
      </c>
      <c r="J52" s="4"/>
      <c r="K52" s="94" t="str">
        <f t="shared" si="21"/>
        <v/>
      </c>
      <c r="L52" s="4"/>
      <c r="M52" s="94" t="str">
        <f t="shared" si="22"/>
        <v/>
      </c>
      <c r="N52" s="4"/>
      <c r="O52" s="94" t="str">
        <f t="shared" si="23"/>
        <v/>
      </c>
    </row>
    <row r="53" spans="2:15" ht="15.75" x14ac:dyDescent="0.25">
      <c r="B53" s="4" t="s">
        <v>7</v>
      </c>
      <c r="C53" s="4"/>
      <c r="D53" s="4"/>
      <c r="E53" s="94" t="str">
        <f t="shared" si="18"/>
        <v/>
      </c>
      <c r="F53" s="4"/>
      <c r="G53" s="94" t="str">
        <f t="shared" si="19"/>
        <v/>
      </c>
      <c r="H53" s="4"/>
      <c r="I53" s="94" t="str">
        <f t="shared" si="20"/>
        <v/>
      </c>
      <c r="J53" s="4"/>
      <c r="K53" s="94" t="str">
        <f t="shared" si="21"/>
        <v/>
      </c>
      <c r="L53" s="4"/>
      <c r="M53" s="94" t="str">
        <f t="shared" si="22"/>
        <v/>
      </c>
      <c r="N53" s="4"/>
      <c r="O53" s="94" t="str">
        <f t="shared" si="23"/>
        <v/>
      </c>
    </row>
    <row r="54" spans="2:15" ht="15.75" x14ac:dyDescent="0.25">
      <c r="B54" s="4" t="s">
        <v>8</v>
      </c>
      <c r="C54" s="4"/>
      <c r="D54" s="4"/>
      <c r="E54" s="94" t="str">
        <f t="shared" si="18"/>
        <v/>
      </c>
      <c r="F54" s="4"/>
      <c r="G54" s="94" t="str">
        <f t="shared" si="19"/>
        <v/>
      </c>
      <c r="H54" s="4"/>
      <c r="I54" s="94" t="str">
        <f t="shared" si="20"/>
        <v/>
      </c>
      <c r="J54" s="4"/>
      <c r="K54" s="94" t="str">
        <f t="shared" si="21"/>
        <v/>
      </c>
      <c r="L54" s="4"/>
      <c r="M54" s="94" t="str">
        <f t="shared" si="22"/>
        <v/>
      </c>
      <c r="N54" s="4"/>
      <c r="O54" s="94" t="str">
        <f t="shared" si="23"/>
        <v/>
      </c>
    </row>
    <row r="55" spans="2:15" ht="15.75" x14ac:dyDescent="0.25">
      <c r="B55" s="4" t="s">
        <v>9</v>
      </c>
      <c r="C55" s="4"/>
      <c r="D55" s="4"/>
      <c r="E55" s="94" t="str">
        <f t="shared" si="18"/>
        <v/>
      </c>
      <c r="F55" s="4"/>
      <c r="G55" s="94" t="str">
        <f t="shared" si="19"/>
        <v/>
      </c>
      <c r="H55" s="4"/>
      <c r="I55" s="94" t="str">
        <f t="shared" si="20"/>
        <v/>
      </c>
      <c r="J55" s="4"/>
      <c r="K55" s="94" t="str">
        <f t="shared" si="21"/>
        <v/>
      </c>
      <c r="L55" s="4"/>
      <c r="M55" s="94" t="str">
        <f t="shared" si="22"/>
        <v/>
      </c>
      <c r="N55" s="4"/>
      <c r="O55" s="94" t="str">
        <f t="shared" si="23"/>
        <v/>
      </c>
    </row>
    <row r="56" spans="2:15" ht="15.75" x14ac:dyDescent="0.25">
      <c r="B56" s="4" t="s">
        <v>10</v>
      </c>
      <c r="C56" s="4"/>
      <c r="D56" s="4"/>
      <c r="E56" s="94" t="str">
        <f t="shared" si="18"/>
        <v/>
      </c>
      <c r="F56" s="4"/>
      <c r="G56" s="94" t="str">
        <f t="shared" si="19"/>
        <v/>
      </c>
      <c r="H56" s="4"/>
      <c r="I56" s="94" t="str">
        <f t="shared" si="20"/>
        <v/>
      </c>
      <c r="J56" s="4"/>
      <c r="K56" s="94" t="str">
        <f t="shared" si="21"/>
        <v/>
      </c>
      <c r="L56" s="4"/>
      <c r="M56" s="94" t="str">
        <f t="shared" si="22"/>
        <v/>
      </c>
      <c r="N56" s="4"/>
      <c r="O56" s="94" t="str">
        <f t="shared" si="23"/>
        <v/>
      </c>
    </row>
    <row r="57" spans="2:15" ht="15.75" x14ac:dyDescent="0.25">
      <c r="B57" s="4" t="s">
        <v>11</v>
      </c>
      <c r="C57" s="4"/>
      <c r="D57" s="4"/>
      <c r="E57" s="94" t="str">
        <f t="shared" si="18"/>
        <v/>
      </c>
      <c r="F57" s="4"/>
      <c r="G57" s="94" t="str">
        <f t="shared" si="19"/>
        <v/>
      </c>
      <c r="H57" s="4"/>
      <c r="I57" s="94" t="str">
        <f t="shared" si="20"/>
        <v/>
      </c>
      <c r="J57" s="4"/>
      <c r="K57" s="94" t="str">
        <f t="shared" si="21"/>
        <v/>
      </c>
      <c r="L57" s="4"/>
      <c r="M57" s="94" t="str">
        <f t="shared" si="22"/>
        <v/>
      </c>
      <c r="N57" s="4"/>
      <c r="O57" s="94" t="str">
        <f t="shared" si="23"/>
        <v/>
      </c>
    </row>
    <row r="58" spans="2:15" ht="16.5" thickBot="1" x14ac:dyDescent="0.3">
      <c r="B58" s="118" t="s">
        <v>12</v>
      </c>
      <c r="C58" s="118"/>
      <c r="D58" s="118"/>
      <c r="E58" s="121" t="str">
        <f t="shared" si="18"/>
        <v/>
      </c>
      <c r="F58" s="118"/>
      <c r="G58" s="94" t="str">
        <f t="shared" si="19"/>
        <v/>
      </c>
      <c r="H58" s="118"/>
      <c r="I58" s="94" t="str">
        <f t="shared" si="20"/>
        <v/>
      </c>
      <c r="J58" s="118"/>
      <c r="K58" s="94" t="str">
        <f t="shared" si="21"/>
        <v/>
      </c>
      <c r="L58" s="118"/>
      <c r="M58" s="94" t="str">
        <f t="shared" si="22"/>
        <v/>
      </c>
      <c r="N58" s="118"/>
      <c r="O58" s="94" t="str">
        <f t="shared" si="23"/>
        <v/>
      </c>
    </row>
    <row r="59" spans="2:15" ht="16.5" thickBot="1" x14ac:dyDescent="0.3">
      <c r="B59" s="119" t="s">
        <v>14</v>
      </c>
      <c r="C59" s="119"/>
      <c r="D59" s="119"/>
      <c r="E59" s="122" t="str">
        <f t="shared" si="18"/>
        <v/>
      </c>
      <c r="F59" s="119"/>
      <c r="G59" s="123" t="str">
        <f t="shared" si="19"/>
        <v/>
      </c>
      <c r="H59" s="119"/>
      <c r="I59" s="123" t="str">
        <f t="shared" si="20"/>
        <v/>
      </c>
      <c r="J59" s="119"/>
      <c r="K59" s="123" t="str">
        <f t="shared" si="21"/>
        <v/>
      </c>
      <c r="L59" s="119"/>
      <c r="M59" s="123" t="str">
        <f t="shared" si="22"/>
        <v/>
      </c>
      <c r="N59" s="119"/>
      <c r="O59" s="123" t="str">
        <f t="shared" si="23"/>
        <v/>
      </c>
    </row>
    <row r="61" spans="2:15" ht="16.5" thickBot="1" x14ac:dyDescent="0.3">
      <c r="B61" s="120" t="s">
        <v>139</v>
      </c>
      <c r="C61" s="3"/>
      <c r="D61" s="2"/>
    </row>
    <row r="62" spans="2:15" ht="78.75" customHeight="1" x14ac:dyDescent="0.3">
      <c r="B62" s="308" t="s">
        <v>213</v>
      </c>
      <c r="C62" s="308" t="s">
        <v>207</v>
      </c>
      <c r="D62" s="310" t="s">
        <v>206</v>
      </c>
      <c r="E62" s="310"/>
      <c r="F62" s="311" t="s">
        <v>208</v>
      </c>
      <c r="G62" s="311"/>
      <c r="H62" s="303" t="s">
        <v>209</v>
      </c>
      <c r="I62" s="304"/>
      <c r="J62" s="303" t="s">
        <v>210</v>
      </c>
      <c r="K62" s="304"/>
      <c r="L62" s="305" t="s">
        <v>211</v>
      </c>
      <c r="M62" s="305"/>
      <c r="N62" s="303" t="s">
        <v>212</v>
      </c>
      <c r="O62" s="303"/>
    </row>
    <row r="63" spans="2:15" ht="15.75" thickBot="1" x14ac:dyDescent="0.3">
      <c r="B63" s="309"/>
      <c r="C63" s="309"/>
      <c r="D63" s="9" t="s">
        <v>1</v>
      </c>
      <c r="E63" s="9" t="s">
        <v>0</v>
      </c>
      <c r="F63" s="9" t="s">
        <v>1</v>
      </c>
      <c r="G63" s="9" t="s">
        <v>0</v>
      </c>
      <c r="H63" s="9" t="s">
        <v>1</v>
      </c>
      <c r="I63" s="9" t="s">
        <v>0</v>
      </c>
      <c r="J63" s="9" t="s">
        <v>1</v>
      </c>
      <c r="K63" s="9" t="s">
        <v>0</v>
      </c>
      <c r="L63" s="9" t="s">
        <v>1</v>
      </c>
      <c r="M63" s="9" t="s">
        <v>0</v>
      </c>
      <c r="N63" s="9" t="s">
        <v>1</v>
      </c>
      <c r="O63" s="9" t="s">
        <v>0</v>
      </c>
    </row>
    <row r="64" spans="2:15" ht="16.5" thickTop="1" x14ac:dyDescent="0.25">
      <c r="B64" s="4" t="s">
        <v>3</v>
      </c>
      <c r="C64" s="4"/>
      <c r="D64" s="4"/>
      <c r="E64" s="94" t="str">
        <f t="shared" ref="E64:E74" si="24">IF(OR(C64="",C64=0),"",IF(D64="",0,D64/C64))</f>
        <v/>
      </c>
      <c r="F64" s="4"/>
      <c r="G64" s="94" t="str">
        <f t="shared" ref="G64:G74" si="25">IF(OR(C64="",C64=0),"",IF(F64="",0,F64/C64))</f>
        <v/>
      </c>
      <c r="H64" s="4"/>
      <c r="I64" s="94" t="str">
        <f t="shared" ref="I64:I74" si="26">IF(OR(C64="",C64=0),"",IF(H64="",0,H64/C64))</f>
        <v/>
      </c>
      <c r="J64" s="4"/>
      <c r="K64" s="94" t="str">
        <f t="shared" ref="K64:K74" si="27">IF(OR(C64="",C64=0),"",IF(J64="",0,J64/C64))</f>
        <v/>
      </c>
      <c r="L64" s="4"/>
      <c r="M64" s="94" t="str">
        <f t="shared" ref="M64:M74" si="28">IF(OR(C64="",C64=0),"",IF(L64="",0,L64/C64))</f>
        <v/>
      </c>
      <c r="N64" s="4"/>
      <c r="O64" s="94" t="str">
        <f t="shared" ref="O64:O74" si="29">IF(OR(C64="",C64=0),"",IF(N64="",0,N64/C64))</f>
        <v/>
      </c>
    </row>
    <row r="65" spans="2:15" ht="15.75" x14ac:dyDescent="0.25">
      <c r="B65" s="4" t="s">
        <v>4</v>
      </c>
      <c r="C65" s="4"/>
      <c r="D65" s="4"/>
      <c r="E65" s="94" t="str">
        <f t="shared" si="24"/>
        <v/>
      </c>
      <c r="F65" s="4"/>
      <c r="G65" s="94" t="str">
        <f t="shared" si="25"/>
        <v/>
      </c>
      <c r="H65" s="4"/>
      <c r="I65" s="94" t="str">
        <f t="shared" si="26"/>
        <v/>
      </c>
      <c r="J65" s="4"/>
      <c r="K65" s="94" t="str">
        <f t="shared" si="27"/>
        <v/>
      </c>
      <c r="L65" s="4"/>
      <c r="M65" s="94" t="str">
        <f t="shared" si="28"/>
        <v/>
      </c>
      <c r="N65" s="4"/>
      <c r="O65" s="94" t="str">
        <f t="shared" si="29"/>
        <v/>
      </c>
    </row>
    <row r="66" spans="2:15" ht="15.75" x14ac:dyDescent="0.25">
      <c r="B66" s="4" t="s">
        <v>5</v>
      </c>
      <c r="C66" s="4"/>
      <c r="D66" s="4"/>
      <c r="E66" s="94" t="str">
        <f t="shared" si="24"/>
        <v/>
      </c>
      <c r="F66" s="4"/>
      <c r="G66" s="94" t="str">
        <f t="shared" si="25"/>
        <v/>
      </c>
      <c r="H66" s="4"/>
      <c r="I66" s="94" t="str">
        <f t="shared" si="26"/>
        <v/>
      </c>
      <c r="J66" s="4"/>
      <c r="K66" s="94" t="str">
        <f t="shared" si="27"/>
        <v/>
      </c>
      <c r="L66" s="4"/>
      <c r="M66" s="94" t="str">
        <f t="shared" si="28"/>
        <v/>
      </c>
      <c r="N66" s="4"/>
      <c r="O66" s="94" t="str">
        <f t="shared" si="29"/>
        <v/>
      </c>
    </row>
    <row r="67" spans="2:15" ht="15.75" x14ac:dyDescent="0.25">
      <c r="B67" s="4" t="s">
        <v>6</v>
      </c>
      <c r="C67" s="4"/>
      <c r="D67" s="4"/>
      <c r="E67" s="94" t="str">
        <f t="shared" si="24"/>
        <v/>
      </c>
      <c r="F67" s="4"/>
      <c r="G67" s="94" t="str">
        <f t="shared" si="25"/>
        <v/>
      </c>
      <c r="H67" s="4"/>
      <c r="I67" s="94" t="str">
        <f t="shared" si="26"/>
        <v/>
      </c>
      <c r="J67" s="4"/>
      <c r="K67" s="94" t="str">
        <f t="shared" si="27"/>
        <v/>
      </c>
      <c r="L67" s="4"/>
      <c r="M67" s="94" t="str">
        <f t="shared" si="28"/>
        <v/>
      </c>
      <c r="N67" s="4"/>
      <c r="O67" s="94" t="str">
        <f t="shared" si="29"/>
        <v/>
      </c>
    </row>
    <row r="68" spans="2:15" ht="15.75" x14ac:dyDescent="0.25">
      <c r="B68" s="4" t="s">
        <v>7</v>
      </c>
      <c r="C68" s="4"/>
      <c r="D68" s="4"/>
      <c r="E68" s="94" t="str">
        <f t="shared" si="24"/>
        <v/>
      </c>
      <c r="F68" s="4"/>
      <c r="G68" s="94" t="str">
        <f t="shared" si="25"/>
        <v/>
      </c>
      <c r="H68" s="4"/>
      <c r="I68" s="94" t="str">
        <f t="shared" si="26"/>
        <v/>
      </c>
      <c r="J68" s="4"/>
      <c r="K68" s="94" t="str">
        <f t="shared" si="27"/>
        <v/>
      </c>
      <c r="L68" s="4"/>
      <c r="M68" s="94" t="str">
        <f t="shared" si="28"/>
        <v/>
      </c>
      <c r="N68" s="4"/>
      <c r="O68" s="94" t="str">
        <f t="shared" si="29"/>
        <v/>
      </c>
    </row>
    <row r="69" spans="2:15" ht="15.75" x14ac:dyDescent="0.25">
      <c r="B69" s="4" t="s">
        <v>8</v>
      </c>
      <c r="C69" s="4"/>
      <c r="D69" s="4"/>
      <c r="E69" s="94" t="str">
        <f t="shared" si="24"/>
        <v/>
      </c>
      <c r="F69" s="4"/>
      <c r="G69" s="94" t="str">
        <f t="shared" si="25"/>
        <v/>
      </c>
      <c r="H69" s="4"/>
      <c r="I69" s="94" t="str">
        <f t="shared" si="26"/>
        <v/>
      </c>
      <c r="J69" s="4"/>
      <c r="K69" s="94" t="str">
        <f t="shared" si="27"/>
        <v/>
      </c>
      <c r="L69" s="4"/>
      <c r="M69" s="94" t="str">
        <f t="shared" si="28"/>
        <v/>
      </c>
      <c r="N69" s="4"/>
      <c r="O69" s="94" t="str">
        <f t="shared" si="29"/>
        <v/>
      </c>
    </row>
    <row r="70" spans="2:15" ht="15.75" x14ac:dyDescent="0.25">
      <c r="B70" s="4" t="s">
        <v>9</v>
      </c>
      <c r="C70" s="4"/>
      <c r="D70" s="4"/>
      <c r="E70" s="94" t="str">
        <f t="shared" si="24"/>
        <v/>
      </c>
      <c r="F70" s="4"/>
      <c r="G70" s="94" t="str">
        <f t="shared" si="25"/>
        <v/>
      </c>
      <c r="H70" s="4"/>
      <c r="I70" s="94" t="str">
        <f t="shared" si="26"/>
        <v/>
      </c>
      <c r="J70" s="4"/>
      <c r="K70" s="94" t="str">
        <f t="shared" si="27"/>
        <v/>
      </c>
      <c r="L70" s="4"/>
      <c r="M70" s="94" t="str">
        <f t="shared" si="28"/>
        <v/>
      </c>
      <c r="N70" s="4"/>
      <c r="O70" s="94" t="str">
        <f t="shared" si="29"/>
        <v/>
      </c>
    </row>
    <row r="71" spans="2:15" ht="15.75" x14ac:dyDescent="0.25">
      <c r="B71" s="4" t="s">
        <v>10</v>
      </c>
      <c r="C71" s="4"/>
      <c r="D71" s="4"/>
      <c r="E71" s="94" t="str">
        <f t="shared" si="24"/>
        <v/>
      </c>
      <c r="F71" s="4"/>
      <c r="G71" s="94" t="str">
        <f t="shared" si="25"/>
        <v/>
      </c>
      <c r="H71" s="4"/>
      <c r="I71" s="94" t="str">
        <f t="shared" si="26"/>
        <v/>
      </c>
      <c r="J71" s="4"/>
      <c r="K71" s="94" t="str">
        <f t="shared" si="27"/>
        <v/>
      </c>
      <c r="L71" s="4"/>
      <c r="M71" s="94" t="str">
        <f t="shared" si="28"/>
        <v/>
      </c>
      <c r="N71" s="4"/>
      <c r="O71" s="94" t="str">
        <f t="shared" si="29"/>
        <v/>
      </c>
    </row>
    <row r="72" spans="2:15" ht="15.75" x14ac:dyDescent="0.25">
      <c r="B72" s="4" t="s">
        <v>11</v>
      </c>
      <c r="C72" s="4"/>
      <c r="D72" s="4"/>
      <c r="E72" s="94" t="str">
        <f t="shared" si="24"/>
        <v/>
      </c>
      <c r="F72" s="4"/>
      <c r="G72" s="94" t="str">
        <f t="shared" si="25"/>
        <v/>
      </c>
      <c r="H72" s="4"/>
      <c r="I72" s="94" t="str">
        <f t="shared" si="26"/>
        <v/>
      </c>
      <c r="J72" s="4"/>
      <c r="K72" s="94" t="str">
        <f t="shared" si="27"/>
        <v/>
      </c>
      <c r="L72" s="4"/>
      <c r="M72" s="94" t="str">
        <f t="shared" si="28"/>
        <v/>
      </c>
      <c r="N72" s="4"/>
      <c r="O72" s="94" t="str">
        <f t="shared" si="29"/>
        <v/>
      </c>
    </row>
    <row r="73" spans="2:15" ht="16.5" thickBot="1" x14ac:dyDescent="0.3">
      <c r="B73" s="118" t="s">
        <v>12</v>
      </c>
      <c r="C73" s="118"/>
      <c r="D73" s="118"/>
      <c r="E73" s="121" t="str">
        <f t="shared" si="24"/>
        <v/>
      </c>
      <c r="F73" s="118"/>
      <c r="G73" s="94" t="str">
        <f t="shared" si="25"/>
        <v/>
      </c>
      <c r="H73" s="118"/>
      <c r="I73" s="94" t="str">
        <f t="shared" si="26"/>
        <v/>
      </c>
      <c r="J73" s="118"/>
      <c r="K73" s="94" t="str">
        <f t="shared" si="27"/>
        <v/>
      </c>
      <c r="L73" s="118"/>
      <c r="M73" s="94" t="str">
        <f t="shared" si="28"/>
        <v/>
      </c>
      <c r="N73" s="118"/>
      <c r="O73" s="94" t="str">
        <f t="shared" si="29"/>
        <v/>
      </c>
    </row>
    <row r="74" spans="2:15" ht="16.5" thickBot="1" x14ac:dyDescent="0.3">
      <c r="B74" s="119" t="s">
        <v>14</v>
      </c>
      <c r="C74" s="119"/>
      <c r="D74" s="119"/>
      <c r="E74" s="122" t="str">
        <f t="shared" si="24"/>
        <v/>
      </c>
      <c r="F74" s="119"/>
      <c r="G74" s="123" t="str">
        <f t="shared" si="25"/>
        <v/>
      </c>
      <c r="H74" s="119"/>
      <c r="I74" s="123" t="str">
        <f t="shared" si="26"/>
        <v/>
      </c>
      <c r="J74" s="119"/>
      <c r="K74" s="123" t="str">
        <f t="shared" si="27"/>
        <v/>
      </c>
      <c r="L74" s="119"/>
      <c r="M74" s="123" t="str">
        <f t="shared" si="28"/>
        <v/>
      </c>
      <c r="N74" s="119"/>
      <c r="O74" s="123" t="str">
        <f t="shared" si="29"/>
        <v/>
      </c>
    </row>
    <row r="76" spans="2:15" ht="16.5" thickBot="1" x14ac:dyDescent="0.3">
      <c r="B76" s="120" t="s">
        <v>140</v>
      </c>
      <c r="C76" s="3"/>
      <c r="D76" s="2"/>
    </row>
    <row r="77" spans="2:15" ht="63.75" customHeight="1" x14ac:dyDescent="0.3">
      <c r="B77" s="308" t="s">
        <v>213</v>
      </c>
      <c r="C77" s="308" t="s">
        <v>207</v>
      </c>
      <c r="D77" s="310" t="s">
        <v>206</v>
      </c>
      <c r="E77" s="310"/>
      <c r="F77" s="311" t="s">
        <v>208</v>
      </c>
      <c r="G77" s="311"/>
      <c r="H77" s="303" t="s">
        <v>209</v>
      </c>
      <c r="I77" s="304"/>
      <c r="J77" s="303" t="s">
        <v>210</v>
      </c>
      <c r="K77" s="304"/>
      <c r="L77" s="305" t="s">
        <v>211</v>
      </c>
      <c r="M77" s="305"/>
      <c r="N77" s="303" t="s">
        <v>212</v>
      </c>
      <c r="O77" s="303"/>
    </row>
    <row r="78" spans="2:15" ht="15.75" thickBot="1" x14ac:dyDescent="0.3">
      <c r="B78" s="309"/>
      <c r="C78" s="309"/>
      <c r="D78" s="9" t="s">
        <v>1</v>
      </c>
      <c r="E78" s="9" t="s">
        <v>0</v>
      </c>
      <c r="F78" s="9" t="s">
        <v>1</v>
      </c>
      <c r="G78" s="9" t="s">
        <v>0</v>
      </c>
      <c r="H78" s="9" t="s">
        <v>1</v>
      </c>
      <c r="I78" s="9" t="s">
        <v>0</v>
      </c>
      <c r="J78" s="9" t="s">
        <v>1</v>
      </c>
      <c r="K78" s="9" t="s">
        <v>0</v>
      </c>
      <c r="L78" s="9" t="s">
        <v>1</v>
      </c>
      <c r="M78" s="9" t="s">
        <v>0</v>
      </c>
      <c r="N78" s="9" t="s">
        <v>1</v>
      </c>
      <c r="O78" s="9" t="s">
        <v>0</v>
      </c>
    </row>
    <row r="79" spans="2:15" ht="16.5" thickTop="1" x14ac:dyDescent="0.25">
      <c r="B79" s="4" t="s">
        <v>3</v>
      </c>
      <c r="C79" s="4"/>
      <c r="D79" s="4"/>
      <c r="E79" s="94" t="str">
        <f t="shared" ref="E79:E89" si="30">IF(OR(C79="",C79=0),"",IF(D79="",0,D79/C79))</f>
        <v/>
      </c>
      <c r="F79" s="4"/>
      <c r="G79" s="94" t="str">
        <f t="shared" ref="G79:G89" si="31">IF(OR(C79="",C79=0),"",IF(F79="",0,F79/C79))</f>
        <v/>
      </c>
      <c r="H79" s="4"/>
      <c r="I79" s="94" t="str">
        <f t="shared" ref="I79:I89" si="32">IF(OR(C79="",C79=0),"",IF(H79="",0,H79/C79))</f>
        <v/>
      </c>
      <c r="J79" s="4"/>
      <c r="K79" s="94" t="str">
        <f t="shared" ref="K79:K89" si="33">IF(OR(C79="",C79=0),"",IF(J79="",0,J79/C79))</f>
        <v/>
      </c>
      <c r="L79" s="4"/>
      <c r="M79" s="94" t="str">
        <f t="shared" ref="M79:M89" si="34">IF(OR(C79="",C79=0),"",IF(L79="",0,L79/C79))</f>
        <v/>
      </c>
      <c r="N79" s="4"/>
      <c r="O79" s="94" t="str">
        <f t="shared" ref="O79:O89" si="35">IF(OR(C79="",C79=0),"",IF(N79="",0,N79/C79))</f>
        <v/>
      </c>
    </row>
    <row r="80" spans="2:15" ht="15.75" x14ac:dyDescent="0.25">
      <c r="B80" s="4" t="s">
        <v>4</v>
      </c>
      <c r="C80" s="4"/>
      <c r="D80" s="4"/>
      <c r="E80" s="94" t="str">
        <f t="shared" si="30"/>
        <v/>
      </c>
      <c r="F80" s="4"/>
      <c r="G80" s="94" t="str">
        <f t="shared" si="31"/>
        <v/>
      </c>
      <c r="H80" s="4"/>
      <c r="I80" s="94" t="str">
        <f t="shared" si="32"/>
        <v/>
      </c>
      <c r="J80" s="4"/>
      <c r="K80" s="94" t="str">
        <f t="shared" si="33"/>
        <v/>
      </c>
      <c r="L80" s="4"/>
      <c r="M80" s="94" t="str">
        <f t="shared" si="34"/>
        <v/>
      </c>
      <c r="N80" s="4"/>
      <c r="O80" s="94" t="str">
        <f t="shared" si="35"/>
        <v/>
      </c>
    </row>
    <row r="81" spans="2:15" ht="15.75" x14ac:dyDescent="0.25">
      <c r="B81" s="4" t="s">
        <v>5</v>
      </c>
      <c r="C81" s="4"/>
      <c r="D81" s="4"/>
      <c r="E81" s="94" t="str">
        <f t="shared" si="30"/>
        <v/>
      </c>
      <c r="F81" s="4"/>
      <c r="G81" s="94" t="str">
        <f t="shared" si="31"/>
        <v/>
      </c>
      <c r="H81" s="4"/>
      <c r="I81" s="94" t="str">
        <f t="shared" si="32"/>
        <v/>
      </c>
      <c r="J81" s="4"/>
      <c r="K81" s="94" t="str">
        <f t="shared" si="33"/>
        <v/>
      </c>
      <c r="L81" s="4"/>
      <c r="M81" s="94" t="str">
        <f t="shared" si="34"/>
        <v/>
      </c>
      <c r="N81" s="4"/>
      <c r="O81" s="94" t="str">
        <f t="shared" si="35"/>
        <v/>
      </c>
    </row>
    <row r="82" spans="2:15" ht="15.75" x14ac:dyDescent="0.25">
      <c r="B82" s="4" t="s">
        <v>6</v>
      </c>
      <c r="C82" s="4"/>
      <c r="D82" s="4"/>
      <c r="E82" s="94" t="str">
        <f t="shared" si="30"/>
        <v/>
      </c>
      <c r="F82" s="4"/>
      <c r="G82" s="94" t="str">
        <f t="shared" si="31"/>
        <v/>
      </c>
      <c r="H82" s="4"/>
      <c r="I82" s="94" t="str">
        <f t="shared" si="32"/>
        <v/>
      </c>
      <c r="J82" s="4"/>
      <c r="K82" s="94" t="str">
        <f t="shared" si="33"/>
        <v/>
      </c>
      <c r="L82" s="4"/>
      <c r="M82" s="94" t="str">
        <f t="shared" si="34"/>
        <v/>
      </c>
      <c r="N82" s="4"/>
      <c r="O82" s="94" t="str">
        <f t="shared" si="35"/>
        <v/>
      </c>
    </row>
    <row r="83" spans="2:15" ht="15.75" x14ac:dyDescent="0.25">
      <c r="B83" s="4" t="s">
        <v>7</v>
      </c>
      <c r="C83" s="4"/>
      <c r="D83" s="4"/>
      <c r="E83" s="94" t="str">
        <f t="shared" si="30"/>
        <v/>
      </c>
      <c r="F83" s="4"/>
      <c r="G83" s="94" t="str">
        <f t="shared" si="31"/>
        <v/>
      </c>
      <c r="H83" s="4"/>
      <c r="I83" s="94" t="str">
        <f t="shared" si="32"/>
        <v/>
      </c>
      <c r="J83" s="4"/>
      <c r="K83" s="94" t="str">
        <f t="shared" si="33"/>
        <v/>
      </c>
      <c r="L83" s="4"/>
      <c r="M83" s="94" t="str">
        <f t="shared" si="34"/>
        <v/>
      </c>
      <c r="N83" s="4"/>
      <c r="O83" s="94" t="str">
        <f t="shared" si="35"/>
        <v/>
      </c>
    </row>
    <row r="84" spans="2:15" ht="15.75" x14ac:dyDescent="0.25">
      <c r="B84" s="4" t="s">
        <v>8</v>
      </c>
      <c r="C84" s="4"/>
      <c r="D84" s="4"/>
      <c r="E84" s="94" t="str">
        <f t="shared" si="30"/>
        <v/>
      </c>
      <c r="F84" s="4"/>
      <c r="G84" s="94" t="str">
        <f t="shared" si="31"/>
        <v/>
      </c>
      <c r="H84" s="4"/>
      <c r="I84" s="94" t="str">
        <f t="shared" si="32"/>
        <v/>
      </c>
      <c r="J84" s="4"/>
      <c r="K84" s="94" t="str">
        <f t="shared" si="33"/>
        <v/>
      </c>
      <c r="L84" s="4"/>
      <c r="M84" s="94" t="str">
        <f t="shared" si="34"/>
        <v/>
      </c>
      <c r="N84" s="4"/>
      <c r="O84" s="94" t="str">
        <f t="shared" si="35"/>
        <v/>
      </c>
    </row>
    <row r="85" spans="2:15" ht="15.75" x14ac:dyDescent="0.25">
      <c r="B85" s="4" t="s">
        <v>9</v>
      </c>
      <c r="C85" s="4"/>
      <c r="D85" s="4"/>
      <c r="E85" s="94" t="str">
        <f t="shared" si="30"/>
        <v/>
      </c>
      <c r="F85" s="4"/>
      <c r="G85" s="94" t="str">
        <f t="shared" si="31"/>
        <v/>
      </c>
      <c r="H85" s="4"/>
      <c r="I85" s="94" t="str">
        <f t="shared" si="32"/>
        <v/>
      </c>
      <c r="J85" s="4"/>
      <c r="K85" s="94" t="str">
        <f t="shared" si="33"/>
        <v/>
      </c>
      <c r="L85" s="4"/>
      <c r="M85" s="94" t="str">
        <f t="shared" si="34"/>
        <v/>
      </c>
      <c r="N85" s="4"/>
      <c r="O85" s="94" t="str">
        <f t="shared" si="35"/>
        <v/>
      </c>
    </row>
    <row r="86" spans="2:15" ht="15.75" x14ac:dyDescent="0.25">
      <c r="B86" s="4" t="s">
        <v>10</v>
      </c>
      <c r="C86" s="4"/>
      <c r="D86" s="4"/>
      <c r="E86" s="94" t="str">
        <f t="shared" si="30"/>
        <v/>
      </c>
      <c r="F86" s="4"/>
      <c r="G86" s="94" t="str">
        <f t="shared" si="31"/>
        <v/>
      </c>
      <c r="H86" s="4"/>
      <c r="I86" s="94" t="str">
        <f t="shared" si="32"/>
        <v/>
      </c>
      <c r="J86" s="4"/>
      <c r="K86" s="94" t="str">
        <f t="shared" si="33"/>
        <v/>
      </c>
      <c r="L86" s="4"/>
      <c r="M86" s="94" t="str">
        <f t="shared" si="34"/>
        <v/>
      </c>
      <c r="N86" s="4"/>
      <c r="O86" s="94" t="str">
        <f t="shared" si="35"/>
        <v/>
      </c>
    </row>
    <row r="87" spans="2:15" ht="15.75" x14ac:dyDescent="0.25">
      <c r="B87" s="4" t="s">
        <v>11</v>
      </c>
      <c r="C87" s="4"/>
      <c r="D87" s="4"/>
      <c r="E87" s="94" t="str">
        <f t="shared" si="30"/>
        <v/>
      </c>
      <c r="F87" s="4"/>
      <c r="G87" s="94" t="str">
        <f t="shared" si="31"/>
        <v/>
      </c>
      <c r="H87" s="4"/>
      <c r="I87" s="94" t="str">
        <f t="shared" si="32"/>
        <v/>
      </c>
      <c r="J87" s="4"/>
      <c r="K87" s="94" t="str">
        <f t="shared" si="33"/>
        <v/>
      </c>
      <c r="L87" s="4"/>
      <c r="M87" s="94" t="str">
        <f t="shared" si="34"/>
        <v/>
      </c>
      <c r="N87" s="4"/>
      <c r="O87" s="94" t="str">
        <f t="shared" si="35"/>
        <v/>
      </c>
    </row>
    <row r="88" spans="2:15" ht="16.5" thickBot="1" x14ac:dyDescent="0.3">
      <c r="B88" s="118" t="s">
        <v>12</v>
      </c>
      <c r="C88" s="118"/>
      <c r="D88" s="118"/>
      <c r="E88" s="121" t="str">
        <f t="shared" si="30"/>
        <v/>
      </c>
      <c r="F88" s="118"/>
      <c r="G88" s="94" t="str">
        <f t="shared" si="31"/>
        <v/>
      </c>
      <c r="H88" s="118"/>
      <c r="I88" s="94" t="str">
        <f t="shared" si="32"/>
        <v/>
      </c>
      <c r="J88" s="118"/>
      <c r="K88" s="94" t="str">
        <f t="shared" si="33"/>
        <v/>
      </c>
      <c r="L88" s="118"/>
      <c r="M88" s="94" t="str">
        <f t="shared" si="34"/>
        <v/>
      </c>
      <c r="N88" s="118"/>
      <c r="O88" s="94" t="str">
        <f t="shared" si="35"/>
        <v/>
      </c>
    </row>
    <row r="89" spans="2:15" ht="16.5" thickBot="1" x14ac:dyDescent="0.3">
      <c r="B89" s="119" t="s">
        <v>14</v>
      </c>
      <c r="C89" s="119"/>
      <c r="D89" s="119"/>
      <c r="E89" s="122" t="str">
        <f t="shared" si="30"/>
        <v/>
      </c>
      <c r="F89" s="119"/>
      <c r="G89" s="123" t="str">
        <f t="shared" si="31"/>
        <v/>
      </c>
      <c r="H89" s="119"/>
      <c r="I89" s="123" t="str">
        <f t="shared" si="32"/>
        <v/>
      </c>
      <c r="J89" s="119"/>
      <c r="K89" s="123" t="str">
        <f t="shared" si="33"/>
        <v/>
      </c>
      <c r="L89" s="119"/>
      <c r="M89" s="123" t="str">
        <f t="shared" si="34"/>
        <v/>
      </c>
      <c r="N89" s="119"/>
      <c r="O89" s="123" t="str">
        <f t="shared" si="35"/>
        <v/>
      </c>
    </row>
    <row r="91" spans="2:15" ht="16.5" thickBot="1" x14ac:dyDescent="0.3">
      <c r="B91" s="120" t="s">
        <v>141</v>
      </c>
      <c r="C91" s="3"/>
      <c r="D91" s="2"/>
    </row>
    <row r="92" spans="2:15" ht="63" customHeight="1" x14ac:dyDescent="0.3">
      <c r="B92" s="308" t="s">
        <v>213</v>
      </c>
      <c r="C92" s="308" t="s">
        <v>207</v>
      </c>
      <c r="D92" s="310" t="s">
        <v>206</v>
      </c>
      <c r="E92" s="310"/>
      <c r="F92" s="311" t="s">
        <v>208</v>
      </c>
      <c r="G92" s="311"/>
      <c r="H92" s="303" t="s">
        <v>209</v>
      </c>
      <c r="I92" s="304"/>
      <c r="J92" s="303" t="s">
        <v>210</v>
      </c>
      <c r="K92" s="304"/>
      <c r="L92" s="305" t="s">
        <v>211</v>
      </c>
      <c r="M92" s="305"/>
      <c r="N92" s="303" t="s">
        <v>212</v>
      </c>
      <c r="O92" s="303"/>
    </row>
    <row r="93" spans="2:15" ht="15.75" thickBot="1" x14ac:dyDescent="0.3">
      <c r="B93" s="309"/>
      <c r="C93" s="309"/>
      <c r="D93" s="9" t="s">
        <v>1</v>
      </c>
      <c r="E93" s="9" t="s">
        <v>0</v>
      </c>
      <c r="F93" s="9" t="s">
        <v>1</v>
      </c>
      <c r="G93" s="9" t="s">
        <v>0</v>
      </c>
      <c r="H93" s="9" t="s">
        <v>1</v>
      </c>
      <c r="I93" s="9" t="s">
        <v>0</v>
      </c>
      <c r="J93" s="9" t="s">
        <v>1</v>
      </c>
      <c r="K93" s="9" t="s">
        <v>0</v>
      </c>
      <c r="L93" s="9" t="s">
        <v>1</v>
      </c>
      <c r="M93" s="9" t="s">
        <v>0</v>
      </c>
      <c r="N93" s="9" t="s">
        <v>1</v>
      </c>
      <c r="O93" s="9" t="s">
        <v>0</v>
      </c>
    </row>
    <row r="94" spans="2:15" ht="16.5" thickTop="1" x14ac:dyDescent="0.25">
      <c r="B94" s="4" t="s">
        <v>6</v>
      </c>
      <c r="C94" s="4"/>
      <c r="D94" s="4"/>
      <c r="E94" s="94" t="str">
        <f t="shared" ref="E94:E101" si="36">IF(OR(C94="",C94=0),"",IF(D94="",0,D94/C94))</f>
        <v/>
      </c>
      <c r="F94" s="4"/>
      <c r="G94" s="94" t="str">
        <f t="shared" ref="G94:G101" si="37">IF(OR(C94="",C94=0),"",IF(F94="",0,F94/C94))</f>
        <v/>
      </c>
      <c r="H94" s="4"/>
      <c r="I94" s="94" t="str">
        <f t="shared" ref="I94:I101" si="38">IF(OR(C94="",C94=0),"",IF(H94="",0,H94/C94))</f>
        <v/>
      </c>
      <c r="J94" s="4"/>
      <c r="K94" s="94" t="str">
        <f t="shared" ref="K94:K101" si="39">IF(OR(C94="",C94=0),"",IF(J94="",0,J94/C94))</f>
        <v/>
      </c>
      <c r="L94" s="4"/>
      <c r="M94" s="94" t="str">
        <f t="shared" ref="M94:M101" si="40">IF(OR(C94="",C94=0),"",IF(L94="",0,L94/C94))</f>
        <v/>
      </c>
      <c r="N94" s="4"/>
      <c r="O94" s="94" t="str">
        <f t="shared" ref="O94:O101" si="41">IF(OR(C94="",C94=0),"",IF(N94="",0,N94/C94))</f>
        <v/>
      </c>
    </row>
    <row r="95" spans="2:15" ht="15.75" x14ac:dyDescent="0.25">
      <c r="B95" s="4" t="s">
        <v>7</v>
      </c>
      <c r="C95" s="4"/>
      <c r="D95" s="4"/>
      <c r="E95" s="94" t="str">
        <f t="shared" si="36"/>
        <v/>
      </c>
      <c r="F95" s="4"/>
      <c r="G95" s="94" t="str">
        <f t="shared" si="37"/>
        <v/>
      </c>
      <c r="H95" s="4"/>
      <c r="I95" s="94" t="str">
        <f t="shared" si="38"/>
        <v/>
      </c>
      <c r="J95" s="4"/>
      <c r="K95" s="94" t="str">
        <f t="shared" si="39"/>
        <v/>
      </c>
      <c r="L95" s="4"/>
      <c r="M95" s="94" t="str">
        <f t="shared" si="40"/>
        <v/>
      </c>
      <c r="N95" s="4"/>
      <c r="O95" s="94" t="str">
        <f t="shared" si="41"/>
        <v/>
      </c>
    </row>
    <row r="96" spans="2:15" ht="15.75" x14ac:dyDescent="0.25">
      <c r="B96" s="4" t="s">
        <v>8</v>
      </c>
      <c r="C96" s="4"/>
      <c r="D96" s="4"/>
      <c r="E96" s="94" t="str">
        <f t="shared" si="36"/>
        <v/>
      </c>
      <c r="F96" s="4"/>
      <c r="G96" s="94" t="str">
        <f t="shared" si="37"/>
        <v/>
      </c>
      <c r="H96" s="4"/>
      <c r="I96" s="94" t="str">
        <f t="shared" si="38"/>
        <v/>
      </c>
      <c r="J96" s="4"/>
      <c r="K96" s="94" t="str">
        <f t="shared" si="39"/>
        <v/>
      </c>
      <c r="L96" s="4"/>
      <c r="M96" s="94" t="str">
        <f t="shared" si="40"/>
        <v/>
      </c>
      <c r="N96" s="4"/>
      <c r="O96" s="94" t="str">
        <f t="shared" si="41"/>
        <v/>
      </c>
    </row>
    <row r="97" spans="2:15" ht="15.75" x14ac:dyDescent="0.25">
      <c r="B97" s="4" t="s">
        <v>9</v>
      </c>
      <c r="C97" s="4"/>
      <c r="D97" s="4"/>
      <c r="E97" s="94" t="str">
        <f t="shared" si="36"/>
        <v/>
      </c>
      <c r="F97" s="4"/>
      <c r="G97" s="94" t="str">
        <f t="shared" si="37"/>
        <v/>
      </c>
      <c r="H97" s="4"/>
      <c r="I97" s="94" t="str">
        <f t="shared" si="38"/>
        <v/>
      </c>
      <c r="J97" s="4"/>
      <c r="K97" s="94" t="str">
        <f t="shared" si="39"/>
        <v/>
      </c>
      <c r="L97" s="4"/>
      <c r="M97" s="94" t="str">
        <f t="shared" si="40"/>
        <v/>
      </c>
      <c r="N97" s="4"/>
      <c r="O97" s="94" t="str">
        <f t="shared" si="41"/>
        <v/>
      </c>
    </row>
    <row r="98" spans="2:15" ht="15.75" x14ac:dyDescent="0.25">
      <c r="B98" s="4" t="s">
        <v>10</v>
      </c>
      <c r="C98" s="4"/>
      <c r="D98" s="4"/>
      <c r="E98" s="94" t="str">
        <f t="shared" si="36"/>
        <v/>
      </c>
      <c r="F98" s="4"/>
      <c r="G98" s="94" t="str">
        <f t="shared" si="37"/>
        <v/>
      </c>
      <c r="H98" s="4"/>
      <c r="I98" s="94" t="str">
        <f t="shared" si="38"/>
        <v/>
      </c>
      <c r="J98" s="4"/>
      <c r="K98" s="94" t="str">
        <f t="shared" si="39"/>
        <v/>
      </c>
      <c r="L98" s="4"/>
      <c r="M98" s="94" t="str">
        <f t="shared" si="40"/>
        <v/>
      </c>
      <c r="N98" s="4"/>
      <c r="O98" s="94" t="str">
        <f t="shared" si="41"/>
        <v/>
      </c>
    </row>
    <row r="99" spans="2:15" ht="15.75" x14ac:dyDescent="0.25">
      <c r="B99" s="4" t="s">
        <v>11</v>
      </c>
      <c r="C99" s="4"/>
      <c r="D99" s="4"/>
      <c r="E99" s="94" t="str">
        <f t="shared" si="36"/>
        <v/>
      </c>
      <c r="F99" s="4"/>
      <c r="G99" s="94" t="str">
        <f t="shared" si="37"/>
        <v/>
      </c>
      <c r="H99" s="4"/>
      <c r="I99" s="94" t="str">
        <f t="shared" si="38"/>
        <v/>
      </c>
      <c r="J99" s="4"/>
      <c r="K99" s="94" t="str">
        <f t="shared" si="39"/>
        <v/>
      </c>
      <c r="L99" s="4"/>
      <c r="M99" s="94" t="str">
        <f t="shared" si="40"/>
        <v/>
      </c>
      <c r="N99" s="4"/>
      <c r="O99" s="94" t="str">
        <f t="shared" si="41"/>
        <v/>
      </c>
    </row>
    <row r="100" spans="2:15" ht="16.5" thickBot="1" x14ac:dyDescent="0.3">
      <c r="B100" s="118" t="s">
        <v>12</v>
      </c>
      <c r="C100" s="118"/>
      <c r="D100" s="118"/>
      <c r="E100" s="121" t="str">
        <f t="shared" si="36"/>
        <v/>
      </c>
      <c r="F100" s="118"/>
      <c r="G100" s="94" t="str">
        <f t="shared" si="37"/>
        <v/>
      </c>
      <c r="H100" s="118"/>
      <c r="I100" s="94" t="str">
        <f t="shared" si="38"/>
        <v/>
      </c>
      <c r="J100" s="118"/>
      <c r="K100" s="94" t="str">
        <f t="shared" si="39"/>
        <v/>
      </c>
      <c r="L100" s="118"/>
      <c r="M100" s="94" t="str">
        <f t="shared" si="40"/>
        <v/>
      </c>
      <c r="N100" s="118"/>
      <c r="O100" s="94" t="str">
        <f t="shared" si="41"/>
        <v/>
      </c>
    </row>
    <row r="101" spans="2:15" ht="16.5" thickBot="1" x14ac:dyDescent="0.3">
      <c r="B101" s="119" t="s">
        <v>14</v>
      </c>
      <c r="C101" s="119"/>
      <c r="D101" s="119"/>
      <c r="E101" s="122" t="str">
        <f t="shared" si="36"/>
        <v/>
      </c>
      <c r="F101" s="119"/>
      <c r="G101" s="123" t="str">
        <f t="shared" si="37"/>
        <v/>
      </c>
      <c r="H101" s="119"/>
      <c r="I101" s="123" t="str">
        <f t="shared" si="38"/>
        <v/>
      </c>
      <c r="J101" s="119"/>
      <c r="K101" s="123" t="str">
        <f t="shared" si="39"/>
        <v/>
      </c>
      <c r="L101" s="119"/>
      <c r="M101" s="123" t="str">
        <f t="shared" si="40"/>
        <v/>
      </c>
      <c r="N101" s="119"/>
      <c r="O101" s="123" t="str">
        <f t="shared" si="41"/>
        <v/>
      </c>
    </row>
    <row r="103" spans="2:15" ht="16.5" thickBot="1" x14ac:dyDescent="0.3">
      <c r="B103" s="120" t="s">
        <v>142</v>
      </c>
      <c r="C103" s="3"/>
      <c r="D103" s="2"/>
    </row>
    <row r="104" spans="2:15" ht="63" customHeight="1" x14ac:dyDescent="0.3">
      <c r="B104" s="308" t="s">
        <v>213</v>
      </c>
      <c r="C104" s="308" t="s">
        <v>207</v>
      </c>
      <c r="D104" s="310" t="s">
        <v>206</v>
      </c>
      <c r="E104" s="310"/>
      <c r="F104" s="311" t="s">
        <v>208</v>
      </c>
      <c r="G104" s="311"/>
      <c r="H104" s="303" t="s">
        <v>209</v>
      </c>
      <c r="I104" s="304"/>
      <c r="J104" s="303" t="s">
        <v>210</v>
      </c>
      <c r="K104" s="304"/>
      <c r="L104" s="305" t="s">
        <v>211</v>
      </c>
      <c r="M104" s="305"/>
      <c r="N104" s="303" t="s">
        <v>212</v>
      </c>
      <c r="O104" s="303"/>
    </row>
    <row r="105" spans="2:15" ht="15.75" thickBot="1" x14ac:dyDescent="0.3">
      <c r="B105" s="309"/>
      <c r="C105" s="309"/>
      <c r="D105" s="9" t="s">
        <v>1</v>
      </c>
      <c r="E105" s="9" t="s">
        <v>0</v>
      </c>
      <c r="F105" s="9" t="s">
        <v>1</v>
      </c>
      <c r="G105" s="9" t="s">
        <v>0</v>
      </c>
      <c r="H105" s="9" t="s">
        <v>1</v>
      </c>
      <c r="I105" s="9" t="s">
        <v>0</v>
      </c>
      <c r="J105" s="9" t="s">
        <v>1</v>
      </c>
      <c r="K105" s="9" t="s">
        <v>0</v>
      </c>
      <c r="L105" s="9" t="s">
        <v>1</v>
      </c>
      <c r="M105" s="9" t="s">
        <v>0</v>
      </c>
      <c r="N105" s="9" t="s">
        <v>1</v>
      </c>
      <c r="O105" s="9" t="s">
        <v>0</v>
      </c>
    </row>
    <row r="106" spans="2:15" ht="16.5" thickTop="1" x14ac:dyDescent="0.25">
      <c r="B106" s="10" t="s">
        <v>2</v>
      </c>
      <c r="C106" s="10"/>
      <c r="D106" s="10"/>
      <c r="E106" s="94" t="str">
        <f>IF(OR(C106="",C106=0),"",IF(D106="",0,D106/C106))</f>
        <v/>
      </c>
      <c r="F106" s="10"/>
      <c r="G106" s="94" t="str">
        <f>IF(OR(C106="",C106=0),"",IF(F106="",0,F106/C106))</f>
        <v/>
      </c>
      <c r="H106" s="10"/>
      <c r="I106" s="94" t="str">
        <f>IF(OR(C106="",C106=0),"",IF(H106="",0,H106/C106))</f>
        <v/>
      </c>
      <c r="J106" s="10"/>
      <c r="K106" s="94" t="str">
        <f>IF(OR(C106="",C106=0),"",IF(J106="",0,J106/C106))</f>
        <v/>
      </c>
      <c r="L106" s="10"/>
      <c r="M106" s="94" t="str">
        <f>IF(OR(C106="",C106=0),"",IF(L106="",0,L106/C106))</f>
        <v/>
      </c>
      <c r="N106" s="10"/>
      <c r="O106" s="94" t="str">
        <f>IF(OR(C106="",C106=0),"",IF(N106="",0,N106/C106))</f>
        <v/>
      </c>
    </row>
    <row r="107" spans="2:15" ht="15.75" x14ac:dyDescent="0.25">
      <c r="B107" s="4" t="s">
        <v>3</v>
      </c>
      <c r="C107" s="4"/>
      <c r="D107" s="4"/>
      <c r="E107" s="94" t="str">
        <f t="shared" ref="E107:E117" si="42">IF(OR(C107="",C107=0),"",IF(D107="",0,D107/C107))</f>
        <v/>
      </c>
      <c r="F107" s="4"/>
      <c r="G107" s="94" t="str">
        <f t="shared" ref="G107:G117" si="43">IF(OR(C107="",C107=0),"",IF(F107="",0,F107/C107))</f>
        <v/>
      </c>
      <c r="H107" s="4"/>
      <c r="I107" s="94" t="str">
        <f t="shared" ref="I107:I117" si="44">IF(OR(C107="",C107=0),"",IF(H107="",0,H107/C107))</f>
        <v/>
      </c>
      <c r="J107" s="4"/>
      <c r="K107" s="94" t="str">
        <f t="shared" ref="K107:K117" si="45">IF(OR(C107="",C107=0),"",IF(J107="",0,J107/C107))</f>
        <v/>
      </c>
      <c r="L107" s="4"/>
      <c r="M107" s="94" t="str">
        <f t="shared" ref="M107:M117" si="46">IF(OR(C107="",C107=0),"",IF(L107="",0,L107/C107))</f>
        <v/>
      </c>
      <c r="N107" s="4"/>
      <c r="O107" s="94" t="str">
        <f t="shared" ref="O107:O117" si="47">IF(OR(C107="",C107=0),"",IF(N107="",0,N107/C107))</f>
        <v/>
      </c>
    </row>
    <row r="108" spans="2:15" ht="15.75" x14ac:dyDescent="0.25">
      <c r="B108" s="4" t="s">
        <v>4</v>
      </c>
      <c r="C108" s="4"/>
      <c r="D108" s="4"/>
      <c r="E108" s="94" t="str">
        <f t="shared" si="42"/>
        <v/>
      </c>
      <c r="F108" s="4"/>
      <c r="G108" s="94" t="str">
        <f t="shared" si="43"/>
        <v/>
      </c>
      <c r="H108" s="4"/>
      <c r="I108" s="94" t="str">
        <f t="shared" si="44"/>
        <v/>
      </c>
      <c r="J108" s="4"/>
      <c r="K108" s="94" t="str">
        <f t="shared" si="45"/>
        <v/>
      </c>
      <c r="L108" s="4"/>
      <c r="M108" s="94" t="str">
        <f t="shared" si="46"/>
        <v/>
      </c>
      <c r="N108" s="4"/>
      <c r="O108" s="94" t="str">
        <f t="shared" si="47"/>
        <v/>
      </c>
    </row>
    <row r="109" spans="2:15" ht="15.75" x14ac:dyDescent="0.25">
      <c r="B109" s="4" t="s">
        <v>5</v>
      </c>
      <c r="C109" s="4"/>
      <c r="D109" s="4"/>
      <c r="E109" s="94" t="str">
        <f t="shared" si="42"/>
        <v/>
      </c>
      <c r="F109" s="4"/>
      <c r="G109" s="94" t="str">
        <f t="shared" si="43"/>
        <v/>
      </c>
      <c r="H109" s="4"/>
      <c r="I109" s="94" t="str">
        <f t="shared" si="44"/>
        <v/>
      </c>
      <c r="J109" s="4"/>
      <c r="K109" s="94" t="str">
        <f t="shared" si="45"/>
        <v/>
      </c>
      <c r="L109" s="4"/>
      <c r="M109" s="94" t="str">
        <f t="shared" si="46"/>
        <v/>
      </c>
      <c r="N109" s="4"/>
      <c r="O109" s="94" t="str">
        <f t="shared" si="47"/>
        <v/>
      </c>
    </row>
    <row r="110" spans="2:15" ht="15.75" x14ac:dyDescent="0.25">
      <c r="B110" s="4" t="s">
        <v>6</v>
      </c>
      <c r="C110" s="4"/>
      <c r="D110" s="4"/>
      <c r="E110" s="94" t="str">
        <f t="shared" si="42"/>
        <v/>
      </c>
      <c r="F110" s="4"/>
      <c r="G110" s="94" t="str">
        <f t="shared" si="43"/>
        <v/>
      </c>
      <c r="H110" s="4"/>
      <c r="I110" s="94" t="str">
        <f t="shared" si="44"/>
        <v/>
      </c>
      <c r="J110" s="4"/>
      <c r="K110" s="94" t="str">
        <f t="shared" si="45"/>
        <v/>
      </c>
      <c r="L110" s="4"/>
      <c r="M110" s="94" t="str">
        <f t="shared" si="46"/>
        <v/>
      </c>
      <c r="N110" s="4"/>
      <c r="O110" s="94" t="str">
        <f t="shared" si="47"/>
        <v/>
      </c>
    </row>
    <row r="111" spans="2:15" ht="15.75" x14ac:dyDescent="0.25">
      <c r="B111" s="4" t="s">
        <v>7</v>
      </c>
      <c r="C111" s="4"/>
      <c r="D111" s="4"/>
      <c r="E111" s="94" t="str">
        <f t="shared" si="42"/>
        <v/>
      </c>
      <c r="F111" s="4"/>
      <c r="G111" s="94" t="str">
        <f t="shared" si="43"/>
        <v/>
      </c>
      <c r="H111" s="4"/>
      <c r="I111" s="94" t="str">
        <f t="shared" si="44"/>
        <v/>
      </c>
      <c r="J111" s="4"/>
      <c r="K111" s="94" t="str">
        <f t="shared" si="45"/>
        <v/>
      </c>
      <c r="L111" s="4"/>
      <c r="M111" s="94" t="str">
        <f t="shared" si="46"/>
        <v/>
      </c>
      <c r="N111" s="4"/>
      <c r="O111" s="94" t="str">
        <f t="shared" si="47"/>
        <v/>
      </c>
    </row>
    <row r="112" spans="2:15" ht="15.75" x14ac:dyDescent="0.25">
      <c r="B112" s="4" t="s">
        <v>8</v>
      </c>
      <c r="C112" s="4"/>
      <c r="D112" s="4"/>
      <c r="E112" s="94" t="str">
        <f t="shared" si="42"/>
        <v/>
      </c>
      <c r="F112" s="4"/>
      <c r="G112" s="94" t="str">
        <f t="shared" si="43"/>
        <v/>
      </c>
      <c r="H112" s="4"/>
      <c r="I112" s="94" t="str">
        <f t="shared" si="44"/>
        <v/>
      </c>
      <c r="J112" s="4"/>
      <c r="K112" s="94" t="str">
        <f t="shared" si="45"/>
        <v/>
      </c>
      <c r="L112" s="4"/>
      <c r="M112" s="94" t="str">
        <f t="shared" si="46"/>
        <v/>
      </c>
      <c r="N112" s="4"/>
      <c r="O112" s="94" t="str">
        <f t="shared" si="47"/>
        <v/>
      </c>
    </row>
    <row r="113" spans="2:15" ht="15.75" x14ac:dyDescent="0.25">
      <c r="B113" s="4" t="s">
        <v>9</v>
      </c>
      <c r="C113" s="4"/>
      <c r="D113" s="4"/>
      <c r="E113" s="94" t="str">
        <f t="shared" si="42"/>
        <v/>
      </c>
      <c r="F113" s="4"/>
      <c r="G113" s="94" t="str">
        <f t="shared" si="43"/>
        <v/>
      </c>
      <c r="H113" s="4"/>
      <c r="I113" s="94" t="str">
        <f t="shared" si="44"/>
        <v/>
      </c>
      <c r="J113" s="4"/>
      <c r="K113" s="94" t="str">
        <f t="shared" si="45"/>
        <v/>
      </c>
      <c r="L113" s="4"/>
      <c r="M113" s="94" t="str">
        <f t="shared" si="46"/>
        <v/>
      </c>
      <c r="N113" s="4"/>
      <c r="O113" s="94" t="str">
        <f t="shared" si="47"/>
        <v/>
      </c>
    </row>
    <row r="114" spans="2:15" ht="15.75" x14ac:dyDescent="0.25">
      <c r="B114" s="4" t="s">
        <v>10</v>
      </c>
      <c r="C114" s="4"/>
      <c r="D114" s="4"/>
      <c r="E114" s="94" t="str">
        <f t="shared" si="42"/>
        <v/>
      </c>
      <c r="F114" s="4"/>
      <c r="G114" s="94" t="str">
        <f t="shared" si="43"/>
        <v/>
      </c>
      <c r="H114" s="4"/>
      <c r="I114" s="94" t="str">
        <f t="shared" si="44"/>
        <v/>
      </c>
      <c r="J114" s="4"/>
      <c r="K114" s="94" t="str">
        <f t="shared" si="45"/>
        <v/>
      </c>
      <c r="L114" s="4"/>
      <c r="M114" s="94" t="str">
        <f t="shared" si="46"/>
        <v/>
      </c>
      <c r="N114" s="4"/>
      <c r="O114" s="94" t="str">
        <f t="shared" si="47"/>
        <v/>
      </c>
    </row>
    <row r="115" spans="2:15" ht="15.75" x14ac:dyDescent="0.25">
      <c r="B115" s="4" t="s">
        <v>11</v>
      </c>
      <c r="C115" s="4"/>
      <c r="D115" s="4"/>
      <c r="E115" s="94" t="str">
        <f t="shared" si="42"/>
        <v/>
      </c>
      <c r="F115" s="4"/>
      <c r="G115" s="94" t="str">
        <f t="shared" si="43"/>
        <v/>
      </c>
      <c r="H115" s="4"/>
      <c r="I115" s="94" t="str">
        <f t="shared" si="44"/>
        <v/>
      </c>
      <c r="J115" s="4"/>
      <c r="K115" s="94" t="str">
        <f t="shared" si="45"/>
        <v/>
      </c>
      <c r="L115" s="4"/>
      <c r="M115" s="94" t="str">
        <f t="shared" si="46"/>
        <v/>
      </c>
      <c r="N115" s="4"/>
      <c r="O115" s="94" t="str">
        <f t="shared" si="47"/>
        <v/>
      </c>
    </row>
    <row r="116" spans="2:15" ht="16.5" thickBot="1" x14ac:dyDescent="0.3">
      <c r="B116" s="118" t="s">
        <v>12</v>
      </c>
      <c r="C116" s="118"/>
      <c r="D116" s="118"/>
      <c r="E116" s="121" t="str">
        <f t="shared" si="42"/>
        <v/>
      </c>
      <c r="F116" s="118"/>
      <c r="G116" s="94" t="str">
        <f t="shared" si="43"/>
        <v/>
      </c>
      <c r="H116" s="118"/>
      <c r="I116" s="94" t="str">
        <f t="shared" si="44"/>
        <v/>
      </c>
      <c r="J116" s="118"/>
      <c r="K116" s="94" t="str">
        <f t="shared" si="45"/>
        <v/>
      </c>
      <c r="L116" s="118"/>
      <c r="M116" s="94" t="str">
        <f t="shared" si="46"/>
        <v/>
      </c>
      <c r="N116" s="118"/>
      <c r="O116" s="94" t="str">
        <f t="shared" si="47"/>
        <v/>
      </c>
    </row>
    <row r="117" spans="2:15" ht="16.5" thickBot="1" x14ac:dyDescent="0.3">
      <c r="B117" s="119" t="s">
        <v>14</v>
      </c>
      <c r="C117" s="119"/>
      <c r="D117" s="119"/>
      <c r="E117" s="122" t="str">
        <f t="shared" si="42"/>
        <v/>
      </c>
      <c r="F117" s="119"/>
      <c r="G117" s="123" t="str">
        <f t="shared" si="43"/>
        <v/>
      </c>
      <c r="H117" s="119"/>
      <c r="I117" s="123" t="str">
        <f t="shared" si="44"/>
        <v/>
      </c>
      <c r="J117" s="119"/>
      <c r="K117" s="123" t="str">
        <f t="shared" si="45"/>
        <v/>
      </c>
      <c r="L117" s="119"/>
      <c r="M117" s="123" t="str">
        <f t="shared" si="46"/>
        <v/>
      </c>
      <c r="N117" s="119"/>
      <c r="O117" s="123" t="str">
        <f t="shared" si="47"/>
        <v/>
      </c>
    </row>
    <row r="119" spans="2:15" ht="16.5" thickBot="1" x14ac:dyDescent="0.3">
      <c r="B119" s="120" t="s">
        <v>143</v>
      </c>
      <c r="C119" s="3"/>
      <c r="D119" s="2"/>
    </row>
    <row r="120" spans="2:15" ht="63.75" customHeight="1" x14ac:dyDescent="0.3">
      <c r="B120" s="308" t="s">
        <v>213</v>
      </c>
      <c r="C120" s="308" t="s">
        <v>207</v>
      </c>
      <c r="D120" s="310" t="s">
        <v>206</v>
      </c>
      <c r="E120" s="310"/>
      <c r="F120" s="311" t="s">
        <v>208</v>
      </c>
      <c r="G120" s="311"/>
      <c r="H120" s="303" t="s">
        <v>209</v>
      </c>
      <c r="I120" s="304"/>
      <c r="J120" s="303" t="s">
        <v>210</v>
      </c>
      <c r="K120" s="304"/>
      <c r="L120" s="305" t="s">
        <v>211</v>
      </c>
      <c r="M120" s="305"/>
      <c r="N120" s="303" t="s">
        <v>212</v>
      </c>
      <c r="O120" s="303"/>
    </row>
    <row r="121" spans="2:15" ht="15.75" thickBot="1" x14ac:dyDescent="0.3">
      <c r="B121" s="309"/>
      <c r="C121" s="309"/>
      <c r="D121" s="9" t="s">
        <v>1</v>
      </c>
      <c r="E121" s="9" t="s">
        <v>0</v>
      </c>
      <c r="F121" s="9" t="s">
        <v>1</v>
      </c>
      <c r="G121" s="9" t="s">
        <v>0</v>
      </c>
      <c r="H121" s="9" t="s">
        <v>1</v>
      </c>
      <c r="I121" s="9" t="s">
        <v>0</v>
      </c>
      <c r="J121" s="9" t="s">
        <v>1</v>
      </c>
      <c r="K121" s="9" t="s">
        <v>0</v>
      </c>
      <c r="L121" s="9" t="s">
        <v>1</v>
      </c>
      <c r="M121" s="9" t="s">
        <v>0</v>
      </c>
      <c r="N121" s="9" t="s">
        <v>1</v>
      </c>
      <c r="O121" s="9" t="s">
        <v>0</v>
      </c>
    </row>
    <row r="122" spans="2:15" ht="16.5" thickTop="1" x14ac:dyDescent="0.25">
      <c r="B122" s="4" t="s">
        <v>3</v>
      </c>
      <c r="C122" s="4"/>
      <c r="D122" s="4"/>
      <c r="E122" s="94" t="str">
        <f t="shared" ref="E122:E125" si="48">IF(OR(C122="",C122=0),"",IF(D122="",0,D122/C122))</f>
        <v/>
      </c>
      <c r="F122" s="4"/>
      <c r="G122" s="94" t="str">
        <f t="shared" ref="G122:G125" si="49">IF(OR(C122="",C122=0),"",IF(F122="",0,F122/C122))</f>
        <v/>
      </c>
      <c r="H122" s="4"/>
      <c r="I122" s="94" t="str">
        <f t="shared" ref="I122:I125" si="50">IF(OR(C122="",C122=0),"",IF(H122="",0,H122/C122))</f>
        <v/>
      </c>
      <c r="J122" s="4"/>
      <c r="K122" s="94" t="str">
        <f t="shared" ref="K122:K125" si="51">IF(OR(C122="",C122=0),"",IF(J122="",0,J122/C122))</f>
        <v/>
      </c>
      <c r="L122" s="4"/>
      <c r="M122" s="94" t="str">
        <f t="shared" ref="M122:M125" si="52">IF(OR(C122="",C122=0),"",IF(L122="",0,L122/C122))</f>
        <v/>
      </c>
      <c r="N122" s="4"/>
      <c r="O122" s="94" t="str">
        <f t="shared" ref="O122:O125" si="53">IF(OR(C122="",C122=0),"",IF(N122="",0,N122/C122))</f>
        <v/>
      </c>
    </row>
    <row r="123" spans="2:15" ht="15.75" x14ac:dyDescent="0.25">
      <c r="B123" s="4" t="s">
        <v>4</v>
      </c>
      <c r="C123" s="4"/>
      <c r="D123" s="4"/>
      <c r="E123" s="94" t="str">
        <f t="shared" si="48"/>
        <v/>
      </c>
      <c r="F123" s="4"/>
      <c r="G123" s="94" t="str">
        <f t="shared" si="49"/>
        <v/>
      </c>
      <c r="H123" s="4"/>
      <c r="I123" s="94" t="str">
        <f t="shared" si="50"/>
        <v/>
      </c>
      <c r="J123" s="4"/>
      <c r="K123" s="94" t="str">
        <f t="shared" si="51"/>
        <v/>
      </c>
      <c r="L123" s="4"/>
      <c r="M123" s="94" t="str">
        <f t="shared" si="52"/>
        <v/>
      </c>
      <c r="N123" s="4"/>
      <c r="O123" s="94" t="str">
        <f t="shared" si="53"/>
        <v/>
      </c>
    </row>
    <row r="124" spans="2:15" ht="16.5" thickBot="1" x14ac:dyDescent="0.3">
      <c r="B124" s="4" t="s">
        <v>5</v>
      </c>
      <c r="C124" s="4"/>
      <c r="D124" s="4"/>
      <c r="E124" s="94" t="str">
        <f t="shared" si="48"/>
        <v/>
      </c>
      <c r="F124" s="4"/>
      <c r="G124" s="94" t="str">
        <f t="shared" si="49"/>
        <v/>
      </c>
      <c r="H124" s="4"/>
      <c r="I124" s="94" t="str">
        <f t="shared" si="50"/>
        <v/>
      </c>
      <c r="J124" s="4"/>
      <c r="K124" s="94" t="str">
        <f t="shared" si="51"/>
        <v/>
      </c>
      <c r="L124" s="4"/>
      <c r="M124" s="94" t="str">
        <f t="shared" si="52"/>
        <v/>
      </c>
      <c r="N124" s="4"/>
      <c r="O124" s="94" t="str">
        <f t="shared" si="53"/>
        <v/>
      </c>
    </row>
    <row r="125" spans="2:15" ht="16.5" thickBot="1" x14ac:dyDescent="0.3">
      <c r="B125" s="119" t="s">
        <v>14</v>
      </c>
      <c r="C125" s="119"/>
      <c r="D125" s="119"/>
      <c r="E125" s="122" t="str">
        <f t="shared" si="48"/>
        <v/>
      </c>
      <c r="F125" s="119"/>
      <c r="G125" s="123" t="str">
        <f t="shared" si="49"/>
        <v/>
      </c>
      <c r="H125" s="119"/>
      <c r="I125" s="123" t="str">
        <f t="shared" si="50"/>
        <v/>
      </c>
      <c r="J125" s="119"/>
      <c r="K125" s="123" t="str">
        <f t="shared" si="51"/>
        <v/>
      </c>
      <c r="L125" s="119"/>
      <c r="M125" s="123" t="str">
        <f t="shared" si="52"/>
        <v/>
      </c>
      <c r="N125" s="119"/>
      <c r="O125" s="123" t="str">
        <f t="shared" si="53"/>
        <v/>
      </c>
    </row>
  </sheetData>
  <mergeCells count="73">
    <mergeCell ref="L104:M104"/>
    <mergeCell ref="N104:O104"/>
    <mergeCell ref="B120:B121"/>
    <mergeCell ref="C120:C121"/>
    <mergeCell ref="D120:E120"/>
    <mergeCell ref="F120:G120"/>
    <mergeCell ref="H120:I120"/>
    <mergeCell ref="J120:K120"/>
    <mergeCell ref="L120:M120"/>
    <mergeCell ref="N120:O120"/>
    <mergeCell ref="B104:B105"/>
    <mergeCell ref="C104:C105"/>
    <mergeCell ref="D104:E104"/>
    <mergeCell ref="F104:G104"/>
    <mergeCell ref="H104:I104"/>
    <mergeCell ref="J104:K104"/>
    <mergeCell ref="L77:M77"/>
    <mergeCell ref="N77:O77"/>
    <mergeCell ref="B92:B93"/>
    <mergeCell ref="C92:C93"/>
    <mergeCell ref="D92:E92"/>
    <mergeCell ref="F92:G92"/>
    <mergeCell ref="H92:I92"/>
    <mergeCell ref="J92:K92"/>
    <mergeCell ref="L92:M92"/>
    <mergeCell ref="N92:O92"/>
    <mergeCell ref="B77:B78"/>
    <mergeCell ref="C77:C78"/>
    <mergeCell ref="D77:E77"/>
    <mergeCell ref="F77:G77"/>
    <mergeCell ref="H77:I77"/>
    <mergeCell ref="J77:K77"/>
    <mergeCell ref="L49:M49"/>
    <mergeCell ref="N49:O49"/>
    <mergeCell ref="B62:B63"/>
    <mergeCell ref="C62:C63"/>
    <mergeCell ref="D62:E62"/>
    <mergeCell ref="F62:G62"/>
    <mergeCell ref="H62:I62"/>
    <mergeCell ref="J62:K62"/>
    <mergeCell ref="L62:M62"/>
    <mergeCell ref="N62:O62"/>
    <mergeCell ref="B49:B50"/>
    <mergeCell ref="C49:C50"/>
    <mergeCell ref="D49:E49"/>
    <mergeCell ref="F49:G49"/>
    <mergeCell ref="H49:I49"/>
    <mergeCell ref="J49:K49"/>
    <mergeCell ref="L19:M19"/>
    <mergeCell ref="N19:O19"/>
    <mergeCell ref="B34:B35"/>
    <mergeCell ref="C34:C35"/>
    <mergeCell ref="D34:E34"/>
    <mergeCell ref="F34:G34"/>
    <mergeCell ref="H34:I34"/>
    <mergeCell ref="J34:K34"/>
    <mergeCell ref="L34:M34"/>
    <mergeCell ref="N34:O34"/>
    <mergeCell ref="B19:B20"/>
    <mergeCell ref="C19:C20"/>
    <mergeCell ref="D19:E19"/>
    <mergeCell ref="F19:G19"/>
    <mergeCell ref="H19:I19"/>
    <mergeCell ref="J19:K19"/>
    <mergeCell ref="A1:O1"/>
    <mergeCell ref="B4:B5"/>
    <mergeCell ref="C4:C5"/>
    <mergeCell ref="D4:E4"/>
    <mergeCell ref="F4:G4"/>
    <mergeCell ref="H4:I4"/>
    <mergeCell ref="J4:K4"/>
    <mergeCell ref="L4:M4"/>
    <mergeCell ref="N4: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MOOE Utilization</vt:lpstr>
      <vt:lpstr>E.1_a</vt:lpstr>
      <vt:lpstr>E.1_b</vt:lpstr>
      <vt:lpstr>E.2</vt:lpstr>
      <vt:lpstr>E.3</vt:lpstr>
      <vt:lpstr>E.4</vt:lpstr>
      <vt:lpstr>E.5</vt:lpstr>
      <vt:lpstr>E.6_a</vt:lpstr>
      <vt:lpstr>E.6_b</vt:lpstr>
      <vt:lpstr>E.7</vt:lpstr>
      <vt:lpstr>E.8_a</vt:lpstr>
      <vt:lpstr>E.8_b</vt:lpstr>
      <vt:lpstr>E.9_Names-Grade 1</vt:lpstr>
      <vt:lpstr>E.9_Names-Grade 2</vt:lpstr>
      <vt:lpstr>E.9_Names-Grade 3</vt:lpstr>
      <vt:lpstr>E.9_Teachers</vt:lpstr>
      <vt:lpstr>E.9_Schools</vt:lpstr>
      <vt:lpstr>E.9_b</vt:lpstr>
      <vt:lpstr>E.10</vt:lpstr>
      <vt:lpstr>E.11</vt:lpstr>
      <vt:lpstr>E.12</vt:lpstr>
      <vt:lpstr>E.13_LAPG</vt:lpstr>
      <vt:lpstr>E.13_NAT 6</vt:lpstr>
      <vt:lpstr>E.13_NAT YR.4</vt:lpstr>
      <vt:lpstr>F-a</vt:lpstr>
      <vt:lpstr>Sheet4 (2)</vt:lpstr>
      <vt:lpstr>Performance</vt:lpstr>
      <vt:lpstr>E.1_b!Print_Titles</vt:lpstr>
      <vt:lpstr>'E.13_NAT 6'!Print_Titles</vt:lpstr>
      <vt:lpstr>'E.13_NAT YR.4'!Print_Titles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ICT</dc:creator>
  <cp:lastModifiedBy>District ICT</cp:lastModifiedBy>
  <cp:lastPrinted>2016-01-26T02:53:40Z</cp:lastPrinted>
  <dcterms:created xsi:type="dcterms:W3CDTF">2016-01-25T02:46:02Z</dcterms:created>
  <dcterms:modified xsi:type="dcterms:W3CDTF">2016-01-27T01:04:04Z</dcterms:modified>
</cp:coreProperties>
</file>