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886" activeTab="0"/>
  </bookViews>
  <sheets>
    <sheet name="January to March 2017" sheetId="1" r:id="rId1"/>
  </sheets>
  <definedNames/>
  <calcPr fullCalcOnLoad="1"/>
</workbook>
</file>

<file path=xl/sharedStrings.xml><?xml version="1.0" encoding="utf-8"?>
<sst xmlns="http://schemas.openxmlformats.org/spreadsheetml/2006/main" count="157" uniqueCount="124">
  <si>
    <t>Prepared by:</t>
  </si>
  <si>
    <t>Performance Indicator</t>
  </si>
  <si>
    <t>Target</t>
  </si>
  <si>
    <t>BOHOL</t>
  </si>
  <si>
    <t>TOTAL</t>
  </si>
  <si>
    <t>Programs/       Projects/   Outputs</t>
  </si>
  <si>
    <t># of Shs</t>
  </si>
  <si>
    <t># of schools</t>
  </si>
  <si>
    <t>A. Instructional Supervision</t>
  </si>
  <si>
    <t>a. NAT6</t>
  </si>
  <si>
    <t>b. LAPG</t>
  </si>
  <si>
    <t>c. NAT10</t>
  </si>
  <si>
    <t>d. EGRA</t>
  </si>
  <si>
    <t>e. ORVT</t>
  </si>
  <si>
    <t>f. Phil IRI</t>
  </si>
  <si>
    <t xml:space="preserve">H. RESEARCH </t>
  </si>
  <si>
    <t># of SHs</t>
  </si>
  <si>
    <t># of schools heads</t>
  </si>
  <si>
    <t>I.OTHER TASKS ASSIGNED BY THE SDS</t>
  </si>
  <si>
    <t>TOTAL TARGET</t>
  </si>
  <si>
    <t>TOTAL ACTUAL</t>
  </si>
  <si>
    <t>% OF ACCOM</t>
  </si>
  <si>
    <t>BALANCE</t>
  </si>
  <si>
    <t>SEF</t>
  </si>
  <si>
    <t>OVERALL COST</t>
  </si>
  <si>
    <t>PHYSICAL</t>
  </si>
  <si>
    <t>FINANCIAL</t>
  </si>
  <si>
    <t>TOTAL ACTUAL AMOUNT</t>
  </si>
  <si>
    <t>% OF ACCOMP</t>
  </si>
  <si>
    <t>OUTPUTS</t>
  </si>
  <si>
    <t>TOTAL BUDGET</t>
  </si>
  <si>
    <t>Actual</t>
  </si>
  <si>
    <t>Target Amt.</t>
  </si>
  <si>
    <t>Actual Amt.</t>
  </si>
  <si>
    <t>GRAND TOTAL</t>
  </si>
  <si>
    <t xml:space="preserve"> GRAND TOTAL</t>
  </si>
  <si>
    <t>(This will tally with Total Actual Amount)</t>
  </si>
  <si>
    <t>MOOE (S.D.O Funds)</t>
  </si>
  <si>
    <r>
      <rPr>
        <b/>
        <sz val="12"/>
        <color indexed="8"/>
        <rFont val="Arial Narrow"/>
        <family val="2"/>
      </rPr>
      <t>AMOUNT AND SOURCE</t>
    </r>
    <r>
      <rPr>
        <sz val="12"/>
        <color indexed="8"/>
        <rFont val="Arial Narrow"/>
        <family val="2"/>
      </rPr>
      <t xml:space="preserve"> (Breakdowns of Total Actual Amount)</t>
    </r>
  </si>
  <si>
    <t>total</t>
  </si>
  <si>
    <t>Objectives</t>
  </si>
  <si>
    <t>Activities</t>
  </si>
  <si>
    <t># of SHs observed</t>
  </si>
  <si>
    <t>MOVs</t>
  </si>
  <si>
    <t>accomplished OTOP form</t>
  </si>
  <si>
    <t>accomplished coaching &amp; mentoring form</t>
  </si>
  <si>
    <t>C.TECHNICAL ASSISTANCE in CURRICULUM IMPLEMENTATION</t>
  </si>
  <si>
    <t>B. Technical Assistance in School Management</t>
  </si>
  <si>
    <t xml:space="preserve">conduct DsMEA </t>
  </si>
  <si>
    <t>M &amp; E report</t>
  </si>
  <si>
    <t>Coaching &amp; mentoring form</t>
  </si>
  <si>
    <t>D. CURRICULUM  DEVELOPMENT, ENRICHMENT, and LOCALIZATION</t>
  </si>
  <si>
    <t xml:space="preserve">June </t>
  </si>
  <si>
    <t>July</t>
  </si>
  <si>
    <t>August</t>
  </si>
  <si>
    <t>KRA</t>
  </si>
  <si>
    <t>coordinate with the bookkeeper monthly on school heads liquidation of funds</t>
  </si>
  <si>
    <t>conduct yearly assessment of School's  SBM level of Practice</t>
  </si>
  <si>
    <t>gather document showing adherence to standards set  for  private schools</t>
  </si>
  <si>
    <t># of school</t>
  </si>
  <si>
    <t xml:space="preserve">Report on SBM level of practice </t>
  </si>
  <si>
    <t>copy of the document</t>
  </si>
  <si>
    <t xml:space="preserve"> gather assessment results per subject area  </t>
  </si>
  <si>
    <t>copy of the results</t>
  </si>
  <si>
    <t>Conduct Action Research on Curriculum Implementation</t>
  </si>
  <si>
    <t>conduct class observation</t>
  </si>
  <si>
    <t xml:space="preserve">conduct OTOP                </t>
  </si>
  <si>
    <t>Face to face conference with School Heads</t>
  </si>
  <si>
    <t>Conduct School Heads' Meeting</t>
  </si>
  <si>
    <t>minutes,attendance,Agenda</t>
  </si>
  <si>
    <t>developmental plan</t>
  </si>
  <si>
    <t xml:space="preserve"># of teachers observed </t>
  </si>
  <si>
    <t>conference with SHs</t>
  </si>
  <si>
    <t>g.ECCD</t>
  </si>
  <si>
    <t>Observation Notes/Observation tools</t>
  </si>
  <si>
    <t>monitor learning Centers (ALS)</t>
  </si>
  <si>
    <t>Monitoring Form</t>
  </si>
  <si>
    <t xml:space="preserve"># of Learning Centers </t>
  </si>
  <si>
    <t xml:space="preserve">District:   </t>
  </si>
  <si>
    <t># of Schools adhering the proper impl. Of the curr.</t>
  </si>
  <si>
    <t>Feedback  form (Please refer to RPMS Manual)</t>
  </si>
  <si>
    <t>E. Monitoring &amp; Evaluation</t>
  </si>
  <si>
    <t>F. LEARNING OUTCOMES ASSESSMENT</t>
  </si>
  <si>
    <t># Of research conducted</t>
  </si>
  <si>
    <t>A.1. Provided  guidance and instructional supervision to school head.</t>
  </si>
  <si>
    <t>list of development needs</t>
  </si>
  <si>
    <t># of development plan</t>
  </si>
  <si>
    <t>A.3. Observed and gathered data on the strengths and competency (KSA)development needs of teachers to improve teaching-learning delivery</t>
  </si>
  <si>
    <t>A.4. Assessed  the situation of schools and learning centers, and identify   actions needed to put in place an enabling environment for School Heads and Teachers to deliver quality basic education</t>
  </si>
  <si>
    <t>accomplished coaching form</t>
  </si>
  <si>
    <t>C. 1.Provided TA on the implementation of the curriculum to identify appropriate and relevant actions /interventions .</t>
  </si>
  <si>
    <t>C.2. Coached  the School Heads in implementing   interventions related to curriculum implementation  and instructional delivery.</t>
  </si>
  <si>
    <t xml:space="preserve"> D. 1. Provided feedback to management towards continuous enhancement of the curriculum</t>
  </si>
  <si>
    <t>E.1.Monitored  and evaluated  schools' implementation of Plans, Projects &amp; Activities as reflected in the SIP</t>
  </si>
  <si>
    <t>district MEA</t>
  </si>
  <si>
    <t>E.2.Monitored   the utilization of SEF,MOOE and other funds.</t>
  </si>
  <si>
    <t>minutes of meeting with bookkeepers</t>
  </si>
  <si>
    <t>E.3. Monitored  SBM Level of Practice through validation of their documents and outputs to determine areas for development .</t>
  </si>
  <si>
    <t>E.4. Monitored and evaluated  private schools to determine adherence to set standards as regards to permit to operate,renewal of operation,permit for recognition,GASPE implementation and accreditation</t>
  </si>
  <si>
    <t xml:space="preserve">F.1. Analyzed  performance gaps  for possible interventions </t>
  </si>
  <si>
    <t>F.2. Provided interventions programs to address gaps</t>
  </si>
  <si>
    <t>develop intervention program</t>
  </si>
  <si>
    <t>intervention prgram</t>
  </si>
  <si>
    <t># of school heads</t>
  </si>
  <si>
    <t>copy of approved action research</t>
  </si>
  <si>
    <t>F.3.Identified needs and issues, appropriate interventions as well as best practices and submit findings and recommendations for management action and policy formulation</t>
  </si>
  <si>
    <t xml:space="preserve">H.1. Crafted programs and projects based on the action-research conducted
</t>
  </si>
  <si>
    <t xml:space="preserve">Conduct Action Research </t>
  </si>
  <si>
    <t>Peformed other functions /tasks assigned by the SDS as member of;</t>
  </si>
  <si>
    <t>A.2. Gathered data on School Heads strenghts  and development needs for  Improved Instructional Leadership Practices</t>
  </si>
  <si>
    <t xml:space="preserve"> Competencies &amp; development needs review</t>
  </si>
  <si>
    <t xml:space="preserve">Intervention plan/ program </t>
  </si>
  <si>
    <t>B.1. Coached School Heads to effectively implement their programs and projects to attain educational objectives</t>
  </si>
  <si>
    <t>Conduct coaching to School Heads on school management/ SIP Implementation</t>
  </si>
  <si>
    <t>Conduct monitoting and evaluation</t>
  </si>
  <si>
    <t>conduct coaching &amp; mentoring to School Heads on Curriculum Implementation</t>
  </si>
  <si>
    <t>Conduct Focus Group Discussion (FGD)</t>
  </si>
  <si>
    <t>copy of Intervention Plan</t>
  </si>
  <si>
    <t>E.5. Monitored Continuous Improvement (CI) Program Implementation of Schools.</t>
  </si>
  <si>
    <t>number of schools implementing CI Projects and presented during the District Symposium.</t>
  </si>
  <si>
    <t>Fortpolio of CI Projects, A3</t>
  </si>
  <si>
    <t># OF Schools</t>
  </si>
  <si>
    <t>PSDS Work and Financial PO      2017</t>
  </si>
  <si>
    <t>January  to March  2017</t>
  </si>
</sst>
</file>

<file path=xl/styles.xml><?xml version="1.0" encoding="utf-8"?>
<styleSheet xmlns="http://schemas.openxmlformats.org/spreadsheetml/2006/main">
  <numFmts count="4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&quot;Php&quot;#,##0_);\(&quot;Php&quot;#,##0\)"/>
    <numFmt numFmtId="185" formatCode="&quot;Php&quot;#,##0_);[Red]\(&quot;Php&quot;#,##0\)"/>
    <numFmt numFmtId="186" formatCode="&quot;Php&quot;#,##0.00_);\(&quot;Php&quot;#,##0.00\)"/>
    <numFmt numFmtId="187" formatCode="&quot;Php&quot;#,##0.00_);[Red]\(&quot;Php&quot;#,##0.00\)"/>
    <numFmt numFmtId="188" formatCode="_(&quot;Php&quot;* #,##0_);_(&quot;Php&quot;* \(#,##0\);_(&quot;Php&quot;* &quot;-&quot;_);_(@_)"/>
    <numFmt numFmtId="189" formatCode="_(&quot;Php&quot;* #,##0.00_);_(&quot;Php&quot;* \(#,##0.00\);_(&quot;Php&quot;* &quot;-&quot;??_);_(@_)"/>
    <numFmt numFmtId="190" formatCode="mm/dd/yy;@"/>
    <numFmt numFmtId="191" formatCode="[$-3409]dddd\,\ mmmm\ dd\,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h:mm:ss\ AM/PM"/>
    <numFmt numFmtId="197" formatCode="[$-409]dddd\,\ mmmm\ dd\,\ yyyy"/>
    <numFmt numFmtId="198" formatCode="m/d/yyyy;@"/>
    <numFmt numFmtId="199" formatCode="0.0"/>
    <numFmt numFmtId="200" formatCode="mmm\-yyyy"/>
    <numFmt numFmtId="201" formatCode="0.0%"/>
    <numFmt numFmtId="202" formatCode="0.000"/>
    <numFmt numFmtId="203" formatCode="0.0000"/>
    <numFmt numFmtId="204" formatCode="&quot;₱&quot;#,##0.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 Narrow"/>
      <family val="2"/>
    </font>
    <font>
      <b/>
      <sz val="16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9"/>
      <color indexed="51"/>
      <name val="Calibri"/>
      <family val="2"/>
    </font>
    <font>
      <sz val="9"/>
      <color indexed="51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10"/>
      <name val="Calibri"/>
      <family val="2"/>
    </font>
    <font>
      <b/>
      <sz val="2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 Narrow"/>
      <family val="2"/>
    </font>
    <font>
      <b/>
      <sz val="16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9" tint="0.5999900102615356"/>
      <name val="Calibri"/>
      <family val="2"/>
    </font>
    <font>
      <b/>
      <sz val="11"/>
      <color theme="9" tint="0.5999900102615356"/>
      <name val="Calibri"/>
      <family val="2"/>
    </font>
    <font>
      <b/>
      <sz val="9"/>
      <color theme="9" tint="0.5999900102615356"/>
      <name val="Calibri"/>
      <family val="2"/>
    </font>
    <font>
      <sz val="9"/>
      <color theme="9" tint="0.5999900102615356"/>
      <name val="Calibri"/>
      <family val="2"/>
    </font>
    <font>
      <b/>
      <sz val="16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9" tint="0.5999900102615356"/>
      <name val="Calibri"/>
      <family val="2"/>
    </font>
    <font>
      <sz val="10"/>
      <color theme="9" tint="0.5999900102615356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ial Narrow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4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4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1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 indent="1"/>
    </xf>
    <xf numFmtId="0" fontId="67" fillId="0" borderId="0" xfId="0" applyFont="1" applyAlignment="1">
      <alignment/>
    </xf>
    <xf numFmtId="0" fontId="68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/>
    </xf>
    <xf numFmtId="0" fontId="66" fillId="0" borderId="0" xfId="0" applyFont="1" applyAlignment="1">
      <alignment horizontal="center"/>
    </xf>
    <xf numFmtId="0" fontId="69" fillId="34" borderId="10" xfId="0" applyFont="1" applyFill="1" applyBorder="1" applyAlignment="1">
      <alignment horizontal="center" vertical="center" wrapText="1" readingOrder="1"/>
    </xf>
    <xf numFmtId="0" fontId="70" fillId="35" borderId="10" xfId="0" applyFont="1" applyFill="1" applyBorder="1" applyAlignment="1">
      <alignment wrapText="1"/>
    </xf>
    <xf numFmtId="0" fontId="64" fillId="0" borderId="10" xfId="0" applyFont="1" applyBorder="1" applyAlignment="1">
      <alignment/>
    </xf>
    <xf numFmtId="20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204" fontId="71" fillId="0" borderId="10" xfId="0" applyNumberFormat="1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30" fillId="13" borderId="10" xfId="0" applyFont="1" applyFill="1" applyBorder="1" applyAlignment="1">
      <alignment horizontal="left" vertical="center" wrapText="1"/>
    </xf>
    <xf numFmtId="0" fontId="0" fillId="13" borderId="10" xfId="0" applyFont="1" applyFill="1" applyBorder="1" applyAlignment="1">
      <alignment horizontal="center" vertical="center"/>
    </xf>
    <xf numFmtId="0" fontId="6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ont="1" applyFill="1" applyBorder="1" applyAlignment="1">
      <alignment vertical="top" wrapText="1"/>
    </xf>
    <xf numFmtId="0" fontId="64" fillId="13" borderId="10" xfId="0" applyFont="1" applyFill="1" applyBorder="1" applyAlignment="1">
      <alignment horizontal="center" vertical="center"/>
    </xf>
    <xf numFmtId="0" fontId="71" fillId="13" borderId="10" xfId="0" applyFont="1" applyFill="1" applyBorder="1" applyAlignment="1">
      <alignment/>
    </xf>
    <xf numFmtId="0" fontId="72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left" wrapText="1"/>
    </xf>
    <xf numFmtId="0" fontId="64" fillId="13" borderId="10" xfId="0" applyFont="1" applyFill="1" applyBorder="1" applyAlignment="1">
      <alignment horizontal="center" vertical="center" wrapText="1"/>
    </xf>
    <xf numFmtId="0" fontId="64" fillId="13" borderId="10" xfId="0" applyFont="1" applyFill="1" applyBorder="1" applyAlignment="1">
      <alignment horizontal="left" vertical="center" wrapText="1"/>
    </xf>
    <xf numFmtId="0" fontId="0" fillId="13" borderId="10" xfId="0" applyFill="1" applyBorder="1" applyAlignment="1">
      <alignment vertical="top" wrapText="1"/>
    </xf>
    <xf numFmtId="0" fontId="64" fillId="36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64" fillId="36" borderId="10" xfId="0" applyFont="1" applyFill="1" applyBorder="1" applyAlignment="1">
      <alignment vertical="top"/>
    </xf>
    <xf numFmtId="0" fontId="71" fillId="0" borderId="10" xfId="0" applyFont="1" applyBorder="1" applyAlignment="1">
      <alignment vertical="top"/>
    </xf>
    <xf numFmtId="0" fontId="72" fillId="0" borderId="10" xfId="0" applyFont="1" applyBorder="1" applyAlignment="1">
      <alignment vertical="top"/>
    </xf>
    <xf numFmtId="0" fontId="6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3" fillId="13" borderId="10" xfId="0" applyFont="1" applyFill="1" applyBorder="1" applyAlignment="1">
      <alignment horizontal="left" vertical="top" wrapText="1"/>
    </xf>
    <xf numFmtId="0" fontId="73" fillId="13" borderId="10" xfId="0" applyFont="1" applyFill="1" applyBorder="1" applyAlignment="1">
      <alignment horizontal="center" vertical="center"/>
    </xf>
    <xf numFmtId="0" fontId="74" fillId="13" borderId="10" xfId="0" applyFont="1" applyFill="1" applyBorder="1" applyAlignment="1">
      <alignment/>
    </xf>
    <xf numFmtId="0" fontId="75" fillId="13" borderId="10" xfId="0" applyFont="1" applyFill="1" applyBorder="1" applyAlignment="1">
      <alignment/>
    </xf>
    <xf numFmtId="0" fontId="76" fillId="13" borderId="10" xfId="0" applyFont="1" applyFill="1" applyBorder="1" applyAlignment="1">
      <alignment/>
    </xf>
    <xf numFmtId="0" fontId="73" fillId="13" borderId="10" xfId="0" applyFont="1" applyFill="1" applyBorder="1" applyAlignment="1">
      <alignment/>
    </xf>
    <xf numFmtId="0" fontId="70" fillId="8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vertical="center" wrapText="1"/>
    </xf>
    <xf numFmtId="0" fontId="64" fillId="36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4" fillId="36" borderId="10" xfId="0" applyFont="1" applyFill="1" applyBorder="1" applyAlignment="1">
      <alignment wrapText="1"/>
    </xf>
    <xf numFmtId="0" fontId="71" fillId="0" borderId="10" xfId="0" applyFont="1" applyBorder="1" applyAlignment="1">
      <alignment wrapText="1"/>
    </xf>
    <xf numFmtId="0" fontId="72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204" fontId="72" fillId="0" borderId="10" xfId="0" applyNumberFormat="1" applyFont="1" applyBorder="1" applyAlignment="1">
      <alignment horizontal="center"/>
    </xf>
    <xf numFmtId="9" fontId="64" fillId="0" borderId="10" xfId="0" applyNumberFormat="1" applyFont="1" applyBorder="1" applyAlignment="1">
      <alignment/>
    </xf>
    <xf numFmtId="204" fontId="71" fillId="0" borderId="10" xfId="0" applyNumberFormat="1" applyFont="1" applyBorder="1" applyAlignment="1">
      <alignment/>
    </xf>
    <xf numFmtId="204" fontId="72" fillId="0" borderId="10" xfId="0" applyNumberFormat="1" applyFont="1" applyBorder="1" applyAlignment="1">
      <alignment/>
    </xf>
    <xf numFmtId="0" fontId="30" fillId="13" borderId="10" xfId="0" applyFont="1" applyFill="1" applyBorder="1" applyAlignment="1">
      <alignment horizontal="left" wrapText="1"/>
    </xf>
    <xf numFmtId="0" fontId="0" fillId="13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/>
    </xf>
    <xf numFmtId="9" fontId="64" fillId="13" borderId="10" xfId="0" applyNumberFormat="1" applyFont="1" applyFill="1" applyBorder="1" applyAlignment="1">
      <alignment/>
    </xf>
    <xf numFmtId="0" fontId="0" fillId="13" borderId="10" xfId="0" applyFill="1" applyBorder="1" applyAlignment="1">
      <alignment/>
    </xf>
    <xf numFmtId="0" fontId="64" fillId="13" borderId="10" xfId="0" applyFont="1" applyFill="1" applyBorder="1" applyAlignment="1">
      <alignment/>
    </xf>
    <xf numFmtId="0" fontId="70" fillId="16" borderId="10" xfId="0" applyFont="1" applyFill="1" applyBorder="1" applyAlignment="1">
      <alignment vertical="top"/>
    </xf>
    <xf numFmtId="0" fontId="77" fillId="8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top" wrapText="1"/>
    </xf>
    <xf numFmtId="0" fontId="79" fillId="0" borderId="10" xfId="0" applyFont="1" applyBorder="1" applyAlignment="1">
      <alignment horizontal="left" vertical="center" wrapText="1"/>
    </xf>
    <xf numFmtId="0" fontId="79" fillId="13" borderId="10" xfId="0" applyFont="1" applyFill="1" applyBorder="1" applyAlignment="1">
      <alignment horizontal="left" wrapText="1"/>
    </xf>
    <xf numFmtId="0" fontId="80" fillId="0" borderId="10" xfId="0" applyFont="1" applyBorder="1" applyAlignment="1">
      <alignment horizontal="left" vertical="top" wrapText="1"/>
    </xf>
    <xf numFmtId="0" fontId="81" fillId="13" borderId="10" xfId="0" applyFont="1" applyFill="1" applyBorder="1" applyAlignment="1">
      <alignment vertical="center" wrapText="1"/>
    </xf>
    <xf numFmtId="0" fontId="82" fillId="13" borderId="10" xfId="0" applyFont="1" applyFill="1" applyBorder="1" applyAlignment="1">
      <alignment horizontal="left" vertical="center" wrapText="1"/>
    </xf>
    <xf numFmtId="0" fontId="79" fillId="0" borderId="10" xfId="0" applyFont="1" applyBorder="1" applyAlignment="1">
      <alignment vertical="center" wrapText="1"/>
    </xf>
    <xf numFmtId="0" fontId="80" fillId="13" borderId="10" xfId="0" applyFont="1" applyFill="1" applyBorder="1" applyAlignment="1">
      <alignment vertical="center" wrapText="1"/>
    </xf>
    <xf numFmtId="0" fontId="79" fillId="13" borderId="10" xfId="0" applyFont="1" applyFill="1" applyBorder="1" applyAlignment="1">
      <alignment vertical="top" wrapText="1"/>
    </xf>
    <xf numFmtId="0" fontId="79" fillId="13" borderId="10" xfId="0" applyFont="1" applyFill="1" applyBorder="1" applyAlignment="1">
      <alignment horizontal="left" vertical="center" wrapText="1"/>
    </xf>
    <xf numFmtId="0" fontId="80" fillId="13" borderId="10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wrapText="1"/>
    </xf>
    <xf numFmtId="0" fontId="79" fillId="35" borderId="10" xfId="0" applyFont="1" applyFill="1" applyBorder="1" applyAlignment="1">
      <alignment horizontal="left" vertical="center" wrapText="1"/>
    </xf>
    <xf numFmtId="0" fontId="79" fillId="0" borderId="10" xfId="0" applyFont="1" applyBorder="1" applyAlignment="1">
      <alignment wrapText="1"/>
    </xf>
    <xf numFmtId="0" fontId="80" fillId="0" borderId="10" xfId="0" applyFont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left" wrapText="1"/>
    </xf>
    <xf numFmtId="0" fontId="79" fillId="0" borderId="10" xfId="0" applyFont="1" applyBorder="1" applyAlignment="1">
      <alignment vertical="top" wrapText="1"/>
    </xf>
    <xf numFmtId="49" fontId="80" fillId="33" borderId="10" xfId="0" applyNumberFormat="1" applyFont="1" applyFill="1" applyBorder="1" applyAlignment="1">
      <alignment horizontal="left" vertical="top" wrapText="1"/>
    </xf>
    <xf numFmtId="0" fontId="79" fillId="33" borderId="10" xfId="0" applyFont="1" applyFill="1" applyBorder="1" applyAlignment="1">
      <alignment horizontal="left" vertical="top" wrapText="1"/>
    </xf>
    <xf numFmtId="0" fontId="79" fillId="33" borderId="10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horizontal="left" vertical="top" wrapText="1" indent="1"/>
    </xf>
    <xf numFmtId="0" fontId="84" fillId="38" borderId="10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vertical="top" wrapText="1"/>
    </xf>
    <xf numFmtId="0" fontId="79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80" fillId="33" borderId="10" xfId="0" applyNumberFormat="1" applyFont="1" applyFill="1" applyBorder="1" applyAlignment="1">
      <alignment vertical="top" wrapText="1"/>
    </xf>
    <xf numFmtId="0" fontId="79" fillId="0" borderId="10" xfId="0" applyFont="1" applyBorder="1" applyAlignment="1">
      <alignment horizontal="center" vertical="top" wrapText="1"/>
    </xf>
    <xf numFmtId="0" fontId="85" fillId="16" borderId="10" xfId="0" applyFont="1" applyFill="1" applyBorder="1" applyAlignment="1">
      <alignment vertical="top" wrapText="1"/>
    </xf>
    <xf numFmtId="0" fontId="86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49" fontId="30" fillId="33" borderId="10" xfId="0" applyNumberFormat="1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vertical="top" wrapText="1"/>
    </xf>
    <xf numFmtId="0" fontId="79" fillId="0" borderId="10" xfId="0" applyFont="1" applyFill="1" applyBorder="1" applyAlignment="1">
      <alignment horizontal="left" vertical="top" wrapText="1"/>
    </xf>
    <xf numFmtId="49" fontId="87" fillId="0" borderId="10" xfId="0" applyNumberFormat="1" applyFont="1" applyFill="1" applyBorder="1" applyAlignment="1">
      <alignment horizontal="left" vertical="top" wrapText="1"/>
    </xf>
    <xf numFmtId="49" fontId="8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0" fontId="68" fillId="34" borderId="11" xfId="0" applyFont="1" applyFill="1" applyBorder="1" applyAlignment="1">
      <alignment vertical="center" wrapText="1"/>
    </xf>
    <xf numFmtId="0" fontId="68" fillId="34" borderId="12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49" fontId="80" fillId="33" borderId="10" xfId="0" applyNumberFormat="1" applyFont="1" applyFill="1" applyBorder="1" applyAlignment="1">
      <alignment horizontal="left" vertical="top" wrapText="1"/>
    </xf>
    <xf numFmtId="0" fontId="70" fillId="16" borderId="10" xfId="0" applyFont="1" applyFill="1" applyBorder="1" applyAlignment="1">
      <alignment horizontal="center" vertical="top" wrapText="1"/>
    </xf>
    <xf numFmtId="0" fontId="80" fillId="0" borderId="10" xfId="0" applyFont="1" applyBorder="1" applyAlignment="1">
      <alignment horizontal="left" vertical="top" wrapText="1"/>
    </xf>
    <xf numFmtId="49" fontId="80" fillId="33" borderId="10" xfId="0" applyNumberFormat="1" applyFont="1" applyFill="1" applyBorder="1" applyAlignment="1">
      <alignment horizontal="left" vertical="top" wrapText="1"/>
    </xf>
    <xf numFmtId="49" fontId="80" fillId="33" borderId="12" xfId="0" applyNumberFormat="1" applyFont="1" applyFill="1" applyBorder="1" applyAlignment="1">
      <alignment vertical="top" wrapText="1"/>
    </xf>
    <xf numFmtId="49" fontId="80" fillId="33" borderId="11" xfId="0" applyNumberFormat="1" applyFont="1" applyFill="1" applyBorder="1" applyAlignment="1">
      <alignment vertical="top" wrapText="1"/>
    </xf>
    <xf numFmtId="0" fontId="79" fillId="33" borderId="0" xfId="0" applyFont="1" applyFill="1" applyAlignment="1">
      <alignment wrapText="1"/>
    </xf>
    <xf numFmtId="0" fontId="79" fillId="33" borderId="10" xfId="0" applyFont="1" applyFill="1" applyBorder="1" applyAlignment="1">
      <alignment wrapText="1"/>
    </xf>
    <xf numFmtId="49" fontId="30" fillId="33" borderId="12" xfId="0" applyNumberFormat="1" applyFont="1" applyFill="1" applyBorder="1" applyAlignment="1">
      <alignment vertical="top" wrapText="1"/>
    </xf>
    <xf numFmtId="0" fontId="70" fillId="16" borderId="10" xfId="0" applyFont="1" applyFill="1" applyBorder="1" applyAlignment="1">
      <alignment horizontal="center" vertical="top" wrapText="1"/>
    </xf>
    <xf numFmtId="0" fontId="70" fillId="16" borderId="10" xfId="0" applyFont="1" applyFill="1" applyBorder="1" applyAlignment="1">
      <alignment horizontal="center" vertical="top" wrapText="1"/>
    </xf>
    <xf numFmtId="0" fontId="88" fillId="39" borderId="10" xfId="0" applyFont="1" applyFill="1" applyBorder="1" applyAlignment="1">
      <alignment horizontal="center"/>
    </xf>
    <xf numFmtId="0" fontId="84" fillId="36" borderId="10" xfId="0" applyFont="1" applyFill="1" applyBorder="1" applyAlignment="1">
      <alignment horizontal="center" vertical="center" wrapText="1"/>
    </xf>
    <xf numFmtId="0" fontId="70" fillId="16" borderId="10" xfId="0" applyFont="1" applyFill="1" applyBorder="1" applyAlignment="1">
      <alignment horizontal="left" vertical="top" wrapText="1"/>
    </xf>
    <xf numFmtId="0" fontId="79" fillId="33" borderId="10" xfId="0" applyFont="1" applyFill="1" applyBorder="1" applyAlignment="1">
      <alignment horizontal="center" vertical="top" wrapText="1"/>
    </xf>
    <xf numFmtId="49" fontId="80" fillId="0" borderId="10" xfId="0" applyNumberFormat="1" applyFont="1" applyBorder="1" applyAlignment="1">
      <alignment horizontal="left" vertical="top" wrapText="1"/>
    </xf>
    <xf numFmtId="0" fontId="84" fillId="18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top" wrapText="1"/>
    </xf>
    <xf numFmtId="0" fontId="70" fillId="16" borderId="10" xfId="0" applyFont="1" applyFill="1" applyBorder="1" applyAlignment="1">
      <alignment vertical="top" wrapText="1"/>
    </xf>
    <xf numFmtId="0" fontId="80" fillId="33" borderId="10" xfId="0" applyFont="1" applyFill="1" applyBorder="1" applyAlignment="1">
      <alignment horizontal="left" vertical="top" wrapText="1"/>
    </xf>
    <xf numFmtId="0" fontId="84" fillId="38" borderId="10" xfId="0" applyFont="1" applyFill="1" applyBorder="1" applyAlignment="1">
      <alignment horizontal="center" vertical="center" wrapText="1"/>
    </xf>
    <xf numFmtId="0" fontId="84" fillId="2" borderId="10" xfId="57" applyFont="1" applyFill="1" applyBorder="1" applyAlignment="1">
      <alignment horizontal="center" vertical="center" wrapText="1"/>
      <protection/>
    </xf>
    <xf numFmtId="0" fontId="80" fillId="39" borderId="10" xfId="0" applyFont="1" applyFill="1" applyBorder="1" applyAlignment="1">
      <alignment horizontal="center"/>
    </xf>
    <xf numFmtId="49" fontId="80" fillId="33" borderId="10" xfId="0" applyNumberFormat="1" applyFont="1" applyFill="1" applyBorder="1" applyAlignment="1">
      <alignment horizontal="left" vertical="top" wrapText="1"/>
    </xf>
    <xf numFmtId="0" fontId="89" fillId="12" borderId="10" xfId="0" applyFont="1" applyFill="1" applyBorder="1" applyAlignment="1">
      <alignment horizontal="center"/>
    </xf>
    <xf numFmtId="0" fontId="89" fillId="19" borderId="10" xfId="0" applyFont="1" applyFill="1" applyBorder="1" applyAlignment="1">
      <alignment horizontal="center"/>
    </xf>
    <xf numFmtId="0" fontId="77" fillId="34" borderId="13" xfId="0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 wrapText="1"/>
    </xf>
    <xf numFmtId="0" fontId="77" fillId="34" borderId="17" xfId="0" applyFont="1" applyFill="1" applyBorder="1" applyAlignment="1">
      <alignment horizontal="center" vertical="center" wrapText="1"/>
    </xf>
    <xf numFmtId="0" fontId="77" fillId="34" borderId="18" xfId="0" applyFont="1" applyFill="1" applyBorder="1" applyAlignment="1">
      <alignment horizontal="center" vertical="center" wrapText="1"/>
    </xf>
    <xf numFmtId="0" fontId="77" fillId="34" borderId="19" xfId="0" applyFont="1" applyFill="1" applyBorder="1" applyAlignment="1">
      <alignment horizontal="center" vertical="center" wrapText="1"/>
    </xf>
    <xf numFmtId="0" fontId="77" fillId="34" borderId="20" xfId="0" applyFont="1" applyFill="1" applyBorder="1" applyAlignment="1">
      <alignment horizontal="center" vertical="center" wrapText="1"/>
    </xf>
    <xf numFmtId="0" fontId="84" fillId="19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0" fontId="77" fillId="34" borderId="21" xfId="0" applyFont="1" applyFill="1" applyBorder="1" applyAlignment="1">
      <alignment horizontal="center"/>
    </xf>
    <xf numFmtId="0" fontId="77" fillId="34" borderId="22" xfId="0" applyFont="1" applyFill="1" applyBorder="1" applyAlignment="1">
      <alignment horizontal="center"/>
    </xf>
    <xf numFmtId="0" fontId="77" fillId="34" borderId="23" xfId="0" applyFont="1" applyFill="1" applyBorder="1" applyAlignment="1">
      <alignment horizontal="center"/>
    </xf>
    <xf numFmtId="0" fontId="70" fillId="34" borderId="21" xfId="0" applyFont="1" applyFill="1" applyBorder="1" applyAlignment="1">
      <alignment horizontal="center"/>
    </xf>
    <xf numFmtId="0" fontId="70" fillId="34" borderId="22" xfId="0" applyFont="1" applyFill="1" applyBorder="1" applyAlignment="1">
      <alignment horizontal="center"/>
    </xf>
    <xf numFmtId="0" fontId="70" fillId="34" borderId="23" xfId="0" applyFont="1" applyFill="1" applyBorder="1" applyAlignment="1">
      <alignment horizontal="center"/>
    </xf>
    <xf numFmtId="0" fontId="92" fillId="34" borderId="13" xfId="0" applyFont="1" applyFill="1" applyBorder="1" applyAlignment="1">
      <alignment horizontal="center" vertical="center" wrapText="1"/>
    </xf>
    <xf numFmtId="0" fontId="92" fillId="34" borderId="14" xfId="0" applyFont="1" applyFill="1" applyBorder="1" applyAlignment="1">
      <alignment horizontal="center" vertical="center" wrapText="1"/>
    </xf>
    <xf numFmtId="0" fontId="92" fillId="34" borderId="15" xfId="0" applyFont="1" applyFill="1" applyBorder="1" applyAlignment="1">
      <alignment horizontal="center" vertical="center" wrapText="1"/>
    </xf>
    <xf numFmtId="0" fontId="92" fillId="34" borderId="18" xfId="0" applyFont="1" applyFill="1" applyBorder="1" applyAlignment="1">
      <alignment horizontal="center" vertical="center" wrapText="1"/>
    </xf>
    <xf numFmtId="0" fontId="92" fillId="34" borderId="19" xfId="0" applyFont="1" applyFill="1" applyBorder="1" applyAlignment="1">
      <alignment horizontal="center" vertical="center" wrapText="1"/>
    </xf>
    <xf numFmtId="0" fontId="92" fillId="34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62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20.421875" style="0" customWidth="1"/>
    <col min="2" max="2" width="37.57421875" style="0" customWidth="1"/>
    <col min="3" max="3" width="15.57421875" style="0" customWidth="1"/>
    <col min="4" max="4" width="13.28125" style="0" customWidth="1"/>
    <col min="5" max="5" width="13.28125" style="7" customWidth="1"/>
    <col min="6" max="7" width="6.140625" style="0" customWidth="1"/>
    <col min="8" max="9" width="7.7109375" style="0" customWidth="1"/>
    <col min="10" max="11" width="6.57421875" style="0" customWidth="1"/>
    <col min="12" max="12" width="7.8515625" style="0" customWidth="1"/>
    <col min="13" max="13" width="8.140625" style="0" customWidth="1"/>
    <col min="14" max="15" width="6.28125" style="0" customWidth="1"/>
    <col min="16" max="17" width="5.57421875" style="0" customWidth="1"/>
    <col min="18" max="20" width="7.140625" style="1" customWidth="1"/>
    <col min="21" max="21" width="8.00390625" style="1" customWidth="1"/>
    <col min="22" max="22" width="6.421875" style="1" customWidth="1"/>
    <col min="23" max="23" width="7.140625" style="1" customWidth="1"/>
    <col min="24" max="25" width="8.140625" style="1" customWidth="1"/>
    <col min="26" max="26" width="4.7109375" style="1" customWidth="1"/>
    <col min="27" max="27" width="7.140625" style="1" customWidth="1"/>
    <col min="28" max="159" width="9.140625" style="1" customWidth="1"/>
  </cols>
  <sheetData>
    <row r="1" spans="1:28" ht="28.5">
      <c r="A1" s="173" t="s">
        <v>122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s="1" customFormat="1" ht="21">
      <c r="A2" s="179" t="s">
        <v>78</v>
      </c>
      <c r="B2" s="180"/>
      <c r="C2" s="180"/>
      <c r="D2" s="181"/>
      <c r="E2" s="176" t="s">
        <v>3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8"/>
      <c r="R2" s="174" t="s">
        <v>29</v>
      </c>
      <c r="S2" s="174"/>
      <c r="T2" s="174"/>
      <c r="U2" s="174"/>
      <c r="V2" s="174"/>
      <c r="W2" s="174"/>
      <c r="X2" s="174"/>
      <c r="Y2" s="174"/>
      <c r="Z2" s="182" t="s">
        <v>38</v>
      </c>
      <c r="AA2" s="183"/>
      <c r="AB2" s="184"/>
    </row>
    <row r="3" spans="1:28" ht="27.75" customHeight="1">
      <c r="A3" s="163" t="s">
        <v>5</v>
      </c>
      <c r="B3" s="164"/>
      <c r="C3" s="164"/>
      <c r="D3" s="165"/>
      <c r="E3" s="134"/>
      <c r="F3" s="175" t="s">
        <v>123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61" t="s">
        <v>25</v>
      </c>
      <c r="S3" s="161"/>
      <c r="T3" s="161"/>
      <c r="U3" s="161"/>
      <c r="V3" s="162" t="s">
        <v>26</v>
      </c>
      <c r="W3" s="162"/>
      <c r="X3" s="162"/>
      <c r="Y3" s="162"/>
      <c r="Z3" s="185"/>
      <c r="AA3" s="186"/>
      <c r="AB3" s="187"/>
    </row>
    <row r="4" spans="1:28" ht="57" customHeight="1" hidden="1">
      <c r="A4" s="166"/>
      <c r="B4" s="167"/>
      <c r="C4" s="167"/>
      <c r="D4" s="168"/>
      <c r="E4" s="135"/>
      <c r="F4" s="159" t="s">
        <v>52</v>
      </c>
      <c r="G4" s="159"/>
      <c r="H4" s="159"/>
      <c r="I4" s="159"/>
      <c r="J4" s="159" t="s">
        <v>53</v>
      </c>
      <c r="K4" s="159"/>
      <c r="L4" s="159"/>
      <c r="M4" s="159"/>
      <c r="N4" s="159" t="s">
        <v>54</v>
      </c>
      <c r="O4" s="159"/>
      <c r="P4" s="159"/>
      <c r="Q4" s="159"/>
      <c r="R4" s="149" t="s">
        <v>19</v>
      </c>
      <c r="S4" s="149" t="s">
        <v>20</v>
      </c>
      <c r="T4" s="153" t="s">
        <v>21</v>
      </c>
      <c r="U4" s="153" t="s">
        <v>22</v>
      </c>
      <c r="V4" s="172" t="s">
        <v>30</v>
      </c>
      <c r="W4" s="172" t="s">
        <v>27</v>
      </c>
      <c r="X4" s="172" t="s">
        <v>28</v>
      </c>
      <c r="Y4" s="172" t="s">
        <v>22</v>
      </c>
      <c r="Z4" s="158" t="s">
        <v>23</v>
      </c>
      <c r="AA4" s="158" t="s">
        <v>37</v>
      </c>
      <c r="AB4" s="114" t="s">
        <v>24</v>
      </c>
    </row>
    <row r="5" spans="1:28" ht="35.25" customHeight="1" hidden="1">
      <c r="A5" s="169"/>
      <c r="B5" s="170"/>
      <c r="C5" s="170"/>
      <c r="D5" s="171"/>
      <c r="E5" s="135"/>
      <c r="F5" s="148" t="s">
        <v>25</v>
      </c>
      <c r="G5" s="148"/>
      <c r="H5" s="148" t="s">
        <v>26</v>
      </c>
      <c r="I5" s="148"/>
      <c r="J5" s="148" t="s">
        <v>25</v>
      </c>
      <c r="K5" s="148"/>
      <c r="L5" s="148" t="s">
        <v>26</v>
      </c>
      <c r="M5" s="148"/>
      <c r="N5" s="148" t="s">
        <v>25</v>
      </c>
      <c r="O5" s="148"/>
      <c r="P5" s="148" t="s">
        <v>26</v>
      </c>
      <c r="Q5" s="148"/>
      <c r="R5" s="149"/>
      <c r="S5" s="149"/>
      <c r="T5" s="153"/>
      <c r="U5" s="153"/>
      <c r="V5" s="172"/>
      <c r="W5" s="172"/>
      <c r="X5" s="172"/>
      <c r="Y5" s="172"/>
      <c r="Z5" s="158"/>
      <c r="AA5" s="158"/>
      <c r="AB5" s="157" t="s">
        <v>36</v>
      </c>
    </row>
    <row r="6" spans="1:28" ht="34.5" customHeight="1">
      <c r="A6" s="91" t="s">
        <v>55</v>
      </c>
      <c r="B6" s="64" t="s">
        <v>40</v>
      </c>
      <c r="C6" s="64" t="s">
        <v>41</v>
      </c>
      <c r="D6" s="64" t="s">
        <v>43</v>
      </c>
      <c r="E6" s="134" t="s">
        <v>1</v>
      </c>
      <c r="F6" s="27" t="s">
        <v>2</v>
      </c>
      <c r="G6" s="27" t="s">
        <v>31</v>
      </c>
      <c r="H6" s="27" t="s">
        <v>32</v>
      </c>
      <c r="I6" s="27" t="s">
        <v>33</v>
      </c>
      <c r="J6" s="27" t="s">
        <v>2</v>
      </c>
      <c r="K6" s="27" t="s">
        <v>31</v>
      </c>
      <c r="L6" s="27" t="s">
        <v>32</v>
      </c>
      <c r="M6" s="27" t="s">
        <v>33</v>
      </c>
      <c r="N6" s="27" t="s">
        <v>2</v>
      </c>
      <c r="O6" s="27" t="s">
        <v>31</v>
      </c>
      <c r="P6" s="27" t="s">
        <v>32</v>
      </c>
      <c r="Q6" s="27" t="s">
        <v>33</v>
      </c>
      <c r="R6" s="149"/>
      <c r="S6" s="149"/>
      <c r="T6" s="153"/>
      <c r="U6" s="153"/>
      <c r="V6" s="172"/>
      <c r="W6" s="172"/>
      <c r="X6" s="172"/>
      <c r="Y6" s="172"/>
      <c r="Z6" s="158"/>
      <c r="AA6" s="158"/>
      <c r="AB6" s="157"/>
    </row>
    <row r="7" spans="1:159" s="71" customFormat="1" ht="29.25" customHeight="1">
      <c r="A7" s="150" t="s">
        <v>8</v>
      </c>
      <c r="B7" s="160" t="s">
        <v>84</v>
      </c>
      <c r="C7" s="118" t="s">
        <v>66</v>
      </c>
      <c r="D7" s="118" t="s">
        <v>44</v>
      </c>
      <c r="E7" s="116" t="s">
        <v>42</v>
      </c>
      <c r="F7" s="79"/>
      <c r="G7" s="79"/>
      <c r="H7" s="80"/>
      <c r="I7" s="80"/>
      <c r="J7" s="79"/>
      <c r="K7" s="79"/>
      <c r="L7" s="80"/>
      <c r="M7" s="80"/>
      <c r="N7" s="79"/>
      <c r="O7" s="79"/>
      <c r="P7" s="79"/>
      <c r="Q7" s="79"/>
      <c r="R7" s="66"/>
      <c r="S7" s="66"/>
      <c r="T7" s="81"/>
      <c r="U7" s="69"/>
      <c r="V7" s="82"/>
      <c r="W7" s="82"/>
      <c r="X7" s="67"/>
      <c r="Y7" s="67"/>
      <c r="Z7" s="68"/>
      <c r="AA7" s="83"/>
      <c r="AB7" s="82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</row>
    <row r="8" spans="1:159" s="71" customFormat="1" ht="48" customHeight="1">
      <c r="A8" s="150"/>
      <c r="B8" s="160"/>
      <c r="C8" s="118" t="s">
        <v>67</v>
      </c>
      <c r="D8" s="118" t="s">
        <v>45</v>
      </c>
      <c r="E8" s="116" t="s">
        <v>42</v>
      </c>
      <c r="F8" s="79"/>
      <c r="G8" s="79"/>
      <c r="H8" s="80"/>
      <c r="I8" s="80"/>
      <c r="J8" s="79"/>
      <c r="K8" s="79"/>
      <c r="L8" s="80"/>
      <c r="M8" s="80"/>
      <c r="N8" s="79"/>
      <c r="O8" s="79"/>
      <c r="P8" s="79"/>
      <c r="Q8" s="79"/>
      <c r="R8" s="66"/>
      <c r="S8" s="66"/>
      <c r="T8" s="81"/>
      <c r="U8" s="69"/>
      <c r="V8" s="82"/>
      <c r="W8" s="82"/>
      <c r="X8" s="67"/>
      <c r="Y8" s="67"/>
      <c r="Z8" s="68"/>
      <c r="AA8" s="83"/>
      <c r="AB8" s="82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</row>
    <row r="9" spans="1:159" s="71" customFormat="1" ht="30.75" customHeight="1">
      <c r="A9" s="150"/>
      <c r="B9" s="160"/>
      <c r="C9" s="118" t="s">
        <v>68</v>
      </c>
      <c r="D9" s="118" t="s">
        <v>69</v>
      </c>
      <c r="E9" s="116" t="s">
        <v>16</v>
      </c>
      <c r="F9" s="79"/>
      <c r="G9" s="79"/>
      <c r="H9" s="80"/>
      <c r="I9" s="80"/>
      <c r="J9" s="79"/>
      <c r="K9" s="79"/>
      <c r="L9" s="80"/>
      <c r="M9" s="80"/>
      <c r="N9" s="79"/>
      <c r="O9" s="79"/>
      <c r="P9" s="79"/>
      <c r="Q9" s="79"/>
      <c r="R9" s="66"/>
      <c r="S9" s="66"/>
      <c r="T9" s="81"/>
      <c r="U9" s="69"/>
      <c r="V9" s="82"/>
      <c r="W9" s="82"/>
      <c r="X9" s="67"/>
      <c r="Y9" s="67"/>
      <c r="Z9" s="68"/>
      <c r="AA9" s="83"/>
      <c r="AB9" s="82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</row>
    <row r="10" spans="1:159" s="71" customFormat="1" ht="44.25" customHeight="1">
      <c r="A10" s="150"/>
      <c r="B10" s="140" t="s">
        <v>109</v>
      </c>
      <c r="C10" s="123" t="s">
        <v>110</v>
      </c>
      <c r="D10" s="145" t="s">
        <v>85</v>
      </c>
      <c r="E10" s="116" t="s">
        <v>16</v>
      </c>
      <c r="F10" s="79"/>
      <c r="G10" s="79"/>
      <c r="H10" s="80"/>
      <c r="I10" s="80"/>
      <c r="J10" s="79"/>
      <c r="K10" s="79"/>
      <c r="L10" s="80"/>
      <c r="M10" s="80"/>
      <c r="N10" s="79"/>
      <c r="O10" s="79"/>
      <c r="P10" s="79"/>
      <c r="Q10" s="79"/>
      <c r="R10" s="66"/>
      <c r="S10" s="66"/>
      <c r="T10" s="81"/>
      <c r="U10" s="69"/>
      <c r="V10" s="82"/>
      <c r="W10" s="82"/>
      <c r="X10" s="67"/>
      <c r="Y10" s="67"/>
      <c r="Z10" s="68"/>
      <c r="AA10" s="83"/>
      <c r="AB10" s="82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</row>
    <row r="11" spans="1:159" s="71" customFormat="1" ht="44.25" customHeight="1">
      <c r="A11" s="150"/>
      <c r="B11" s="137"/>
      <c r="C11" s="123" t="s">
        <v>111</v>
      </c>
      <c r="D11" s="123" t="s">
        <v>70</v>
      </c>
      <c r="E11" s="116" t="s">
        <v>86</v>
      </c>
      <c r="F11" s="79"/>
      <c r="G11" s="79"/>
      <c r="H11" s="80"/>
      <c r="I11" s="80"/>
      <c r="J11" s="79"/>
      <c r="K11" s="79"/>
      <c r="L11" s="80"/>
      <c r="M11" s="80"/>
      <c r="N11" s="79"/>
      <c r="O11" s="79"/>
      <c r="P11" s="79"/>
      <c r="Q11" s="79"/>
      <c r="R11" s="66"/>
      <c r="S11" s="66"/>
      <c r="T11" s="81"/>
      <c r="U11" s="69"/>
      <c r="V11" s="82"/>
      <c r="W11" s="82"/>
      <c r="X11" s="67"/>
      <c r="Y11" s="67"/>
      <c r="Z11" s="68"/>
      <c r="AA11" s="83"/>
      <c r="AB11" s="82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</row>
    <row r="12" spans="1:159" s="71" customFormat="1" ht="40.5" customHeight="1">
      <c r="A12" s="150"/>
      <c r="B12" s="131" t="s">
        <v>87</v>
      </c>
      <c r="C12" s="131" t="s">
        <v>65</v>
      </c>
      <c r="D12" s="132" t="s">
        <v>74</v>
      </c>
      <c r="E12" s="116" t="s">
        <v>71</v>
      </c>
      <c r="F12" s="79"/>
      <c r="G12" s="79"/>
      <c r="H12" s="80"/>
      <c r="I12" s="80"/>
      <c r="J12" s="79"/>
      <c r="K12" s="79"/>
      <c r="L12" s="80"/>
      <c r="M12" s="80"/>
      <c r="N12" s="79"/>
      <c r="O12" s="79"/>
      <c r="P12" s="79"/>
      <c r="Q12" s="79"/>
      <c r="R12" s="66"/>
      <c r="S12" s="66"/>
      <c r="T12" s="81"/>
      <c r="U12" s="69"/>
      <c r="V12" s="82"/>
      <c r="W12" s="82"/>
      <c r="X12" s="67"/>
      <c r="Y12" s="67"/>
      <c r="Z12" s="68"/>
      <c r="AA12" s="83"/>
      <c r="AB12" s="82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</row>
    <row r="13" spans="1:159" s="71" customFormat="1" ht="67.5" customHeight="1">
      <c r="A13" s="150"/>
      <c r="B13" s="154" t="s">
        <v>88</v>
      </c>
      <c r="C13" s="131" t="s">
        <v>48</v>
      </c>
      <c r="D13" s="133" t="s">
        <v>49</v>
      </c>
      <c r="E13" s="119" t="s">
        <v>7</v>
      </c>
      <c r="F13" s="79"/>
      <c r="G13" s="79"/>
      <c r="H13" s="80"/>
      <c r="I13" s="80"/>
      <c r="J13" s="79"/>
      <c r="K13" s="79"/>
      <c r="L13" s="80"/>
      <c r="M13" s="80"/>
      <c r="N13" s="79"/>
      <c r="O13" s="79"/>
      <c r="P13" s="79"/>
      <c r="Q13" s="79"/>
      <c r="R13" s="66"/>
      <c r="S13" s="66"/>
      <c r="T13" s="81"/>
      <c r="U13" s="69"/>
      <c r="V13" s="82"/>
      <c r="W13" s="82"/>
      <c r="X13" s="67"/>
      <c r="Y13" s="67"/>
      <c r="Z13" s="68"/>
      <c r="AA13" s="83"/>
      <c r="AB13" s="82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</row>
    <row r="14" spans="1:159" s="71" customFormat="1" ht="27.75" customHeight="1">
      <c r="A14" s="150"/>
      <c r="B14" s="154"/>
      <c r="C14" s="131" t="s">
        <v>75</v>
      </c>
      <c r="D14" s="133" t="s">
        <v>76</v>
      </c>
      <c r="E14" s="119" t="s">
        <v>77</v>
      </c>
      <c r="F14" s="79"/>
      <c r="G14" s="79"/>
      <c r="H14" s="80"/>
      <c r="I14" s="80"/>
      <c r="J14" s="79"/>
      <c r="K14" s="79"/>
      <c r="L14" s="80"/>
      <c r="M14" s="80"/>
      <c r="N14" s="79"/>
      <c r="O14" s="79"/>
      <c r="P14" s="79"/>
      <c r="Q14" s="79"/>
      <c r="R14" s="66"/>
      <c r="S14" s="66"/>
      <c r="T14" s="81"/>
      <c r="U14" s="69"/>
      <c r="V14" s="82"/>
      <c r="W14" s="82"/>
      <c r="X14" s="67"/>
      <c r="Y14" s="67"/>
      <c r="Z14" s="68"/>
      <c r="AA14" s="83"/>
      <c r="AB14" s="82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</row>
    <row r="15" spans="1:159" s="71" customFormat="1" ht="24.75" customHeight="1">
      <c r="A15" s="150"/>
      <c r="B15" s="84"/>
      <c r="C15" s="84"/>
      <c r="D15" s="84" t="s">
        <v>39</v>
      </c>
      <c r="E15" s="9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86"/>
      <c r="T15" s="87"/>
      <c r="U15" s="88"/>
      <c r="V15" s="89"/>
      <c r="W15" s="89"/>
      <c r="X15" s="89"/>
      <c r="Y15" s="89"/>
      <c r="Z15" s="88"/>
      <c r="AA15" s="88"/>
      <c r="AB15" s="89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</row>
    <row r="16" spans="1:28" ht="82.5" customHeight="1">
      <c r="A16" s="155" t="s">
        <v>47</v>
      </c>
      <c r="B16" s="156" t="s">
        <v>112</v>
      </c>
      <c r="C16" s="115" t="s">
        <v>113</v>
      </c>
      <c r="D16" s="139" t="s">
        <v>89</v>
      </c>
      <c r="E16" s="116" t="s">
        <v>17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48">
        <f aca="true" t="shared" si="0" ref="R16:R56">F16+J16+N16</f>
        <v>0</v>
      </c>
      <c r="S16" s="48">
        <f aca="true" t="shared" si="1" ref="S16:S56">G16+K16+O16</f>
        <v>0</v>
      </c>
      <c r="T16" s="34" t="e">
        <f aca="true" t="shared" si="2" ref="T16:T55">(S16/R16)*100</f>
        <v>#DIV/0!</v>
      </c>
      <c r="U16" s="35">
        <f aca="true" t="shared" si="3" ref="U16:U56">R16-S16</f>
        <v>0</v>
      </c>
      <c r="V16" s="34">
        <f aca="true" t="shared" si="4" ref="V16:V56">H16+L16+P16</f>
        <v>0</v>
      </c>
      <c r="W16" s="34">
        <f aca="true" t="shared" si="5" ref="W16:W56">I16+M16+Q16</f>
        <v>0</v>
      </c>
      <c r="X16" s="34" t="e">
        <f aca="true" t="shared" si="6" ref="X16:X56">(W16/V16)*100</f>
        <v>#DIV/0!</v>
      </c>
      <c r="Y16" s="29">
        <f aca="true" t="shared" si="7" ref="Y16:Y56">V16-W16</f>
        <v>0</v>
      </c>
      <c r="Z16" s="25"/>
      <c r="AA16" s="25"/>
      <c r="AB16" s="29" t="e">
        <f>Z16+AA16+#REF!</f>
        <v>#REF!</v>
      </c>
    </row>
    <row r="17" spans="1:28" ht="41.25" customHeight="1">
      <c r="A17" s="155"/>
      <c r="B17" s="156"/>
      <c r="C17" s="115" t="s">
        <v>72</v>
      </c>
      <c r="D17" s="95" t="s">
        <v>45</v>
      </c>
      <c r="E17" s="116" t="s">
        <v>16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48"/>
      <c r="S17" s="48"/>
      <c r="T17" s="34"/>
      <c r="U17" s="35"/>
      <c r="V17" s="34"/>
      <c r="W17" s="34"/>
      <c r="X17" s="34"/>
      <c r="Y17" s="29"/>
      <c r="Z17" s="25"/>
      <c r="AA17" s="25"/>
      <c r="AB17" s="29"/>
    </row>
    <row r="18" spans="1:28" ht="28.5" customHeight="1">
      <c r="A18" s="58"/>
      <c r="B18" s="96"/>
      <c r="C18" s="96"/>
      <c r="D18" s="36" t="s">
        <v>39</v>
      </c>
      <c r="E18" s="97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60"/>
      <c r="T18" s="61"/>
      <c r="U18" s="62"/>
      <c r="V18" s="61"/>
      <c r="W18" s="61"/>
      <c r="X18" s="61"/>
      <c r="Y18" s="60"/>
      <c r="Z18" s="63"/>
      <c r="AA18" s="63"/>
      <c r="AB18" s="60"/>
    </row>
    <row r="19" spans="1:28" ht="51" customHeight="1">
      <c r="A19" s="150" t="s">
        <v>46</v>
      </c>
      <c r="B19" s="117" t="s">
        <v>90</v>
      </c>
      <c r="C19" s="115" t="s">
        <v>114</v>
      </c>
      <c r="D19" s="108" t="s">
        <v>49</v>
      </c>
      <c r="E19" s="116" t="s">
        <v>79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48">
        <f t="shared" si="0"/>
        <v>0</v>
      </c>
      <c r="S19" s="48">
        <f t="shared" si="1"/>
        <v>0</v>
      </c>
      <c r="T19" s="34" t="e">
        <f t="shared" si="2"/>
        <v>#DIV/0!</v>
      </c>
      <c r="U19" s="35">
        <f t="shared" si="3"/>
        <v>0</v>
      </c>
      <c r="V19" s="34">
        <f t="shared" si="4"/>
        <v>0</v>
      </c>
      <c r="W19" s="34">
        <f t="shared" si="5"/>
        <v>0</v>
      </c>
      <c r="X19" s="34" t="e">
        <f t="shared" si="6"/>
        <v>#DIV/0!</v>
      </c>
      <c r="Y19" s="29">
        <f t="shared" si="7"/>
        <v>0</v>
      </c>
      <c r="Z19" s="25"/>
      <c r="AA19" s="25"/>
      <c r="AB19" s="29" t="e">
        <f>Z19+AA19+#REF!</f>
        <v>#REF!</v>
      </c>
    </row>
    <row r="20" spans="1:28" ht="80.25" customHeight="1">
      <c r="A20" s="150"/>
      <c r="B20" s="117" t="s">
        <v>91</v>
      </c>
      <c r="C20" s="115" t="s">
        <v>115</v>
      </c>
      <c r="D20" s="119" t="s">
        <v>50</v>
      </c>
      <c r="E20" s="116" t="s">
        <v>16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48">
        <f t="shared" si="0"/>
        <v>0</v>
      </c>
      <c r="S20" s="48">
        <f t="shared" si="1"/>
        <v>0</v>
      </c>
      <c r="T20" s="34" t="e">
        <f t="shared" si="2"/>
        <v>#DIV/0!</v>
      </c>
      <c r="U20" s="35">
        <f t="shared" si="3"/>
        <v>0</v>
      </c>
      <c r="V20" s="34">
        <f t="shared" si="4"/>
        <v>0</v>
      </c>
      <c r="W20" s="34">
        <f t="shared" si="5"/>
        <v>0</v>
      </c>
      <c r="X20" s="34" t="e">
        <f t="shared" si="6"/>
        <v>#DIV/0!</v>
      </c>
      <c r="Y20" s="29">
        <f t="shared" si="7"/>
        <v>0</v>
      </c>
      <c r="Z20" s="25"/>
      <c r="AA20" s="25"/>
      <c r="AB20" s="29" t="e">
        <f>Z20+AA20+#REF!</f>
        <v>#REF!</v>
      </c>
    </row>
    <row r="21" spans="1:28" ht="22.5" customHeight="1">
      <c r="A21" s="40"/>
      <c r="B21" s="65"/>
      <c r="C21" s="99"/>
      <c r="D21" s="100" t="s">
        <v>39</v>
      </c>
      <c r="E21" s="10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8"/>
      <c r="T21" s="42"/>
      <c r="U21" s="43"/>
      <c r="V21" s="42"/>
      <c r="W21" s="42"/>
      <c r="X21" s="42"/>
      <c r="Y21" s="38"/>
      <c r="Z21" s="39"/>
      <c r="AA21" s="39"/>
      <c r="AB21" s="38"/>
    </row>
    <row r="22" spans="1:159" s="57" customFormat="1" ht="53.25" customHeight="1">
      <c r="A22" s="120" t="s">
        <v>51</v>
      </c>
      <c r="B22" s="121" t="s">
        <v>92</v>
      </c>
      <c r="C22" s="92" t="s">
        <v>116</v>
      </c>
      <c r="D22" s="112" t="s">
        <v>80</v>
      </c>
      <c r="E22" s="116" t="s">
        <v>6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>
        <f t="shared" si="0"/>
        <v>0</v>
      </c>
      <c r="S22" s="51">
        <f t="shared" si="1"/>
        <v>0</v>
      </c>
      <c r="T22" s="52" t="e">
        <f t="shared" si="2"/>
        <v>#DIV/0!</v>
      </c>
      <c r="U22" s="53">
        <f t="shared" si="3"/>
        <v>0</v>
      </c>
      <c r="V22" s="52">
        <f t="shared" si="4"/>
        <v>0</v>
      </c>
      <c r="W22" s="52">
        <f t="shared" si="5"/>
        <v>0</v>
      </c>
      <c r="X22" s="52" t="e">
        <f t="shared" si="6"/>
        <v>#DIV/0!</v>
      </c>
      <c r="Y22" s="54">
        <f t="shared" si="7"/>
        <v>0</v>
      </c>
      <c r="Z22" s="55"/>
      <c r="AA22" s="55"/>
      <c r="AB22" s="54" t="e">
        <f>Z22+AA22+#REF!</f>
        <v>#REF!</v>
      </c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</row>
    <row r="23" spans="1:28" ht="16.5" customHeight="1">
      <c r="A23" s="40"/>
      <c r="B23" s="100"/>
      <c r="C23" s="100"/>
      <c r="D23" s="100"/>
      <c r="E23" s="102" t="s">
        <v>4</v>
      </c>
      <c r="F23" s="41" t="e">
        <f>F16+#REF!+F19+F20+#REF!+F22+#REF!</f>
        <v>#REF!</v>
      </c>
      <c r="G23" s="41" t="e">
        <f>G16+#REF!+G19+G20+#REF!+G22+#REF!</f>
        <v>#REF!</v>
      </c>
      <c r="H23" s="41" t="e">
        <f>H16+#REF!+H19+H20+#REF!+H22+#REF!</f>
        <v>#REF!</v>
      </c>
      <c r="I23" s="41" t="e">
        <f>I16+#REF!+I19+I20+#REF!+I22+#REF!</f>
        <v>#REF!</v>
      </c>
      <c r="J23" s="41" t="e">
        <f>J16+#REF!+J19+J20+#REF!+J22+#REF!</f>
        <v>#REF!</v>
      </c>
      <c r="K23" s="41" t="e">
        <f>K16+#REF!+K19+K20+#REF!+K22+#REF!</f>
        <v>#REF!</v>
      </c>
      <c r="L23" s="41" t="e">
        <f>L16+#REF!+L19+L20+#REF!+L22+#REF!</f>
        <v>#REF!</v>
      </c>
      <c r="M23" s="41" t="e">
        <f>M16+#REF!+M19+M20+#REF!+M22+#REF!</f>
        <v>#REF!</v>
      </c>
      <c r="N23" s="41" t="e">
        <f>N16+#REF!+N19+N20+#REF!+N22+#REF!</f>
        <v>#REF!</v>
      </c>
      <c r="O23" s="41" t="e">
        <f>O16+#REF!+O19+O20+#REF!+O22+#REF!</f>
        <v>#REF!</v>
      </c>
      <c r="P23" s="41" t="e">
        <f>P16+#REF!+P19+P20+#REF!+P22+#REF!</f>
        <v>#REF!</v>
      </c>
      <c r="Q23" s="41" t="e">
        <f>Q16+#REF!+Q19+Q20+#REF!+Q22+#REF!</f>
        <v>#REF!</v>
      </c>
      <c r="R23" s="49" t="e">
        <f t="shared" si="0"/>
        <v>#REF!</v>
      </c>
      <c r="S23" s="49" t="e">
        <f t="shared" si="1"/>
        <v>#REF!</v>
      </c>
      <c r="T23" s="42" t="e">
        <f t="shared" si="2"/>
        <v>#REF!</v>
      </c>
      <c r="U23" s="43" t="e">
        <f t="shared" si="3"/>
        <v>#REF!</v>
      </c>
      <c r="V23" s="42" t="e">
        <f t="shared" si="4"/>
        <v>#REF!</v>
      </c>
      <c r="W23" s="42" t="e">
        <f t="shared" si="5"/>
        <v>#REF!</v>
      </c>
      <c r="X23" s="42" t="e">
        <f t="shared" si="6"/>
        <v>#REF!</v>
      </c>
      <c r="Y23" s="38" t="e">
        <f t="shared" si="7"/>
        <v>#REF!</v>
      </c>
      <c r="Z23" s="39"/>
      <c r="AA23" s="39"/>
      <c r="AB23" s="38" t="e">
        <f>Z23+AA23+#REF!</f>
        <v>#REF!</v>
      </c>
    </row>
    <row r="24" spans="1:28" ht="27.75" customHeight="1">
      <c r="A24" s="147" t="s">
        <v>81</v>
      </c>
      <c r="B24" s="115" t="s">
        <v>93</v>
      </c>
      <c r="C24" s="115" t="s">
        <v>94</v>
      </c>
      <c r="D24" s="122" t="s">
        <v>49</v>
      </c>
      <c r="E24" s="116" t="s">
        <v>59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48">
        <f t="shared" si="0"/>
        <v>0</v>
      </c>
      <c r="S24" s="48">
        <f t="shared" si="1"/>
        <v>0</v>
      </c>
      <c r="T24" s="34" t="e">
        <f t="shared" si="2"/>
        <v>#DIV/0!</v>
      </c>
      <c r="U24" s="35">
        <f t="shared" si="3"/>
        <v>0</v>
      </c>
      <c r="V24" s="34">
        <f t="shared" si="4"/>
        <v>0</v>
      </c>
      <c r="W24" s="34">
        <f t="shared" si="5"/>
        <v>0</v>
      </c>
      <c r="X24" s="34" t="e">
        <f t="shared" si="6"/>
        <v>#DIV/0!</v>
      </c>
      <c r="Y24" s="29">
        <f t="shared" si="7"/>
        <v>0</v>
      </c>
      <c r="Z24" s="25"/>
      <c r="AA24" s="25"/>
      <c r="AB24" s="29" t="e">
        <f>Z24+AA24+#REF!</f>
        <v>#REF!</v>
      </c>
    </row>
    <row r="25" spans="1:28" ht="69.75" customHeight="1">
      <c r="A25" s="147"/>
      <c r="B25" s="123" t="s">
        <v>95</v>
      </c>
      <c r="C25" s="123" t="s">
        <v>56</v>
      </c>
      <c r="D25" s="124" t="s">
        <v>96</v>
      </c>
      <c r="E25" s="116" t="s">
        <v>16</v>
      </c>
      <c r="F25" s="14"/>
      <c r="G25" s="14"/>
      <c r="H25" s="30"/>
      <c r="I25" s="30"/>
      <c r="J25" s="14"/>
      <c r="K25" s="14"/>
      <c r="L25" s="30"/>
      <c r="M25" s="30"/>
      <c r="N25" s="14"/>
      <c r="O25" s="14"/>
      <c r="P25" s="14"/>
      <c r="Q25" s="14"/>
      <c r="R25" s="48">
        <f t="shared" si="0"/>
        <v>0</v>
      </c>
      <c r="S25" s="48">
        <f t="shared" si="1"/>
        <v>0</v>
      </c>
      <c r="T25" s="34" t="e">
        <f t="shared" si="2"/>
        <v>#DIV/0!</v>
      </c>
      <c r="U25" s="35">
        <f t="shared" si="3"/>
        <v>0</v>
      </c>
      <c r="V25" s="33">
        <f t="shared" si="4"/>
        <v>0</v>
      </c>
      <c r="W25" s="33">
        <f t="shared" si="5"/>
        <v>0</v>
      </c>
      <c r="X25" s="34"/>
      <c r="Y25" s="29">
        <f t="shared" si="7"/>
        <v>0</v>
      </c>
      <c r="Z25" s="25"/>
      <c r="AA25" s="25"/>
      <c r="AB25" s="29" t="e">
        <f>Z25+AA25+#REF!</f>
        <v>#REF!</v>
      </c>
    </row>
    <row r="26" spans="1:28" ht="57" customHeight="1">
      <c r="A26" s="147"/>
      <c r="B26" s="125" t="s">
        <v>97</v>
      </c>
      <c r="C26" s="125" t="s">
        <v>57</v>
      </c>
      <c r="D26" s="124" t="s">
        <v>60</v>
      </c>
      <c r="E26" s="116" t="s">
        <v>7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48">
        <f t="shared" si="0"/>
        <v>0</v>
      </c>
      <c r="S26" s="48">
        <f t="shared" si="1"/>
        <v>0</v>
      </c>
      <c r="T26" s="34" t="e">
        <f t="shared" si="2"/>
        <v>#DIV/0!</v>
      </c>
      <c r="U26" s="35">
        <f t="shared" si="3"/>
        <v>0</v>
      </c>
      <c r="V26" s="34">
        <f t="shared" si="4"/>
        <v>0</v>
      </c>
      <c r="W26" s="34">
        <f t="shared" si="5"/>
        <v>0</v>
      </c>
      <c r="X26" s="34" t="e">
        <f t="shared" si="6"/>
        <v>#DIV/0!</v>
      </c>
      <c r="Y26" s="29">
        <f t="shared" si="7"/>
        <v>0</v>
      </c>
      <c r="Z26" s="25"/>
      <c r="AA26" s="25"/>
      <c r="AB26" s="29" t="e">
        <f>Z26+AA26+#REF!</f>
        <v>#REF!</v>
      </c>
    </row>
    <row r="27" spans="1:28" ht="69.75" customHeight="1">
      <c r="A27" s="147"/>
      <c r="B27" s="126" t="s">
        <v>98</v>
      </c>
      <c r="C27" s="126" t="s">
        <v>58</v>
      </c>
      <c r="D27" s="112" t="s">
        <v>61</v>
      </c>
      <c r="E27" s="116" t="s">
        <v>16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48">
        <f t="shared" si="0"/>
        <v>0</v>
      </c>
      <c r="S27" s="48">
        <f t="shared" si="1"/>
        <v>0</v>
      </c>
      <c r="T27" s="34" t="e">
        <f t="shared" si="2"/>
        <v>#DIV/0!</v>
      </c>
      <c r="U27" s="35">
        <f t="shared" si="3"/>
        <v>0</v>
      </c>
      <c r="V27" s="34">
        <f t="shared" si="4"/>
        <v>0</v>
      </c>
      <c r="W27" s="34">
        <f t="shared" si="5"/>
        <v>0</v>
      </c>
      <c r="X27" s="34" t="e">
        <f t="shared" si="6"/>
        <v>#DIV/0!</v>
      </c>
      <c r="Y27" s="29">
        <f t="shared" si="7"/>
        <v>0</v>
      </c>
      <c r="Z27" s="25"/>
      <c r="AA27" s="25"/>
      <c r="AB27" s="29" t="e">
        <f>Z27+AA27+#REF!</f>
        <v>#REF!</v>
      </c>
    </row>
    <row r="28" spans="1:28" ht="76.5" customHeight="1">
      <c r="A28" s="146"/>
      <c r="B28" s="126" t="s">
        <v>118</v>
      </c>
      <c r="C28" s="126" t="s">
        <v>119</v>
      </c>
      <c r="D28" s="112" t="s">
        <v>120</v>
      </c>
      <c r="E28" s="116" t="s">
        <v>121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48"/>
      <c r="S28" s="48"/>
      <c r="T28" s="34"/>
      <c r="U28" s="35"/>
      <c r="V28" s="34"/>
      <c r="W28" s="34"/>
      <c r="X28" s="34"/>
      <c r="Y28" s="29"/>
      <c r="Z28" s="25"/>
      <c r="AA28" s="25"/>
      <c r="AB28" s="29"/>
    </row>
    <row r="29" spans="1:28" ht="19.5" customHeight="1">
      <c r="A29" s="40"/>
      <c r="B29" s="100"/>
      <c r="C29" s="100"/>
      <c r="D29" s="100"/>
      <c r="E29" s="101" t="s">
        <v>39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>
        <f t="shared" si="0"/>
        <v>0</v>
      </c>
      <c r="S29" s="38">
        <f t="shared" si="1"/>
        <v>0</v>
      </c>
      <c r="T29" s="42" t="e">
        <f t="shared" si="2"/>
        <v>#DIV/0!</v>
      </c>
      <c r="U29" s="43">
        <f t="shared" si="3"/>
        <v>0</v>
      </c>
      <c r="V29" s="42">
        <f t="shared" si="4"/>
        <v>0</v>
      </c>
      <c r="W29" s="42">
        <f t="shared" si="5"/>
        <v>0</v>
      </c>
      <c r="X29" s="42" t="e">
        <f t="shared" si="6"/>
        <v>#DIV/0!</v>
      </c>
      <c r="Y29" s="38">
        <f t="shared" si="7"/>
        <v>0</v>
      </c>
      <c r="Z29" s="39"/>
      <c r="AA29" s="39"/>
      <c r="AB29" s="38" t="e">
        <f>Z29+AA29+#REF!</f>
        <v>#REF!</v>
      </c>
    </row>
    <row r="30" spans="1:28" ht="18" customHeight="1" hidden="1">
      <c r="A30" s="28"/>
      <c r="B30" s="103"/>
      <c r="C30" s="103"/>
      <c r="D30" s="103"/>
      <c r="E30" s="10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48"/>
      <c r="S30" s="48"/>
      <c r="T30" s="34"/>
      <c r="U30" s="35"/>
      <c r="V30" s="34"/>
      <c r="W30" s="34"/>
      <c r="X30" s="34"/>
      <c r="Y30" s="29"/>
      <c r="Z30" s="25"/>
      <c r="AA30" s="25"/>
      <c r="AB30" s="29"/>
    </row>
    <row r="31" spans="1:28" ht="15" hidden="1">
      <c r="A31" s="16"/>
      <c r="B31" s="98"/>
      <c r="C31" s="98"/>
      <c r="D31" s="98"/>
      <c r="E31" s="9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48"/>
      <c r="S31" s="48"/>
      <c r="T31" s="34"/>
      <c r="U31" s="35"/>
      <c r="V31" s="34"/>
      <c r="W31" s="34"/>
      <c r="X31" s="34"/>
      <c r="Y31" s="29"/>
      <c r="Z31" s="25"/>
      <c r="AA31" s="25"/>
      <c r="AB31" s="29"/>
    </row>
    <row r="32" spans="1:28" ht="31.5" customHeight="1" hidden="1">
      <c r="A32" s="16"/>
      <c r="B32" s="98"/>
      <c r="C32" s="98"/>
      <c r="D32" s="98"/>
      <c r="E32" s="9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48"/>
      <c r="S32" s="48"/>
      <c r="T32" s="34"/>
      <c r="U32" s="35"/>
      <c r="V32" s="34"/>
      <c r="W32" s="34"/>
      <c r="X32" s="34"/>
      <c r="Y32" s="29"/>
      <c r="Z32" s="25"/>
      <c r="AA32" s="25"/>
      <c r="AB32" s="29"/>
    </row>
    <row r="33" spans="1:28" ht="24" customHeight="1" hidden="1">
      <c r="A33" s="13"/>
      <c r="B33" s="105"/>
      <c r="C33" s="105"/>
      <c r="D33" s="105"/>
      <c r="E33" s="9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48"/>
      <c r="S33" s="48"/>
      <c r="T33" s="34"/>
      <c r="U33" s="35"/>
      <c r="V33" s="34"/>
      <c r="W33" s="34"/>
      <c r="X33" s="34"/>
      <c r="Y33" s="29"/>
      <c r="Z33" s="25"/>
      <c r="AA33" s="25"/>
      <c r="AB33" s="29"/>
    </row>
    <row r="34" spans="1:28" ht="21" customHeight="1" hidden="1">
      <c r="A34" s="13"/>
      <c r="B34" s="105"/>
      <c r="C34" s="105"/>
      <c r="D34" s="105"/>
      <c r="E34" s="10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48"/>
      <c r="S34" s="48"/>
      <c r="T34" s="34"/>
      <c r="U34" s="35"/>
      <c r="V34" s="34"/>
      <c r="W34" s="34"/>
      <c r="X34" s="34"/>
      <c r="Y34" s="29"/>
      <c r="Z34" s="25"/>
      <c r="AA34" s="25"/>
      <c r="AB34" s="29"/>
    </row>
    <row r="35" spans="1:28" ht="17.25" customHeight="1" hidden="1">
      <c r="A35" s="28"/>
      <c r="B35" s="103"/>
      <c r="C35" s="103"/>
      <c r="D35" s="103"/>
      <c r="E35" s="10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48"/>
      <c r="S35" s="48"/>
      <c r="T35" s="34"/>
      <c r="U35" s="35"/>
      <c r="V35" s="34"/>
      <c r="W35" s="34"/>
      <c r="X35" s="34"/>
      <c r="Y35" s="29"/>
      <c r="Z35" s="25"/>
      <c r="AA35" s="25"/>
      <c r="AB35" s="29"/>
    </row>
    <row r="36" spans="1:28" ht="60" customHeight="1" hidden="1">
      <c r="A36" s="15"/>
      <c r="B36" s="108"/>
      <c r="C36" s="108"/>
      <c r="D36" s="108"/>
      <c r="E36" s="9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48"/>
      <c r="S36" s="48"/>
      <c r="T36" s="34"/>
      <c r="U36" s="35"/>
      <c r="V36" s="34"/>
      <c r="W36" s="34"/>
      <c r="X36" s="34"/>
      <c r="Y36" s="29"/>
      <c r="Z36" s="25"/>
      <c r="AA36" s="25"/>
      <c r="AB36" s="29"/>
    </row>
    <row r="37" spans="1:28" ht="24" customHeight="1" hidden="1">
      <c r="A37" s="15"/>
      <c r="B37" s="108"/>
      <c r="C37" s="108"/>
      <c r="D37" s="108"/>
      <c r="E37" s="106" t="s">
        <v>4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48">
        <f t="shared" si="0"/>
        <v>0</v>
      </c>
      <c r="S37" s="48">
        <f t="shared" si="1"/>
        <v>0</v>
      </c>
      <c r="T37" s="34" t="e">
        <f t="shared" si="2"/>
        <v>#DIV/0!</v>
      </c>
      <c r="U37" s="35">
        <f t="shared" si="3"/>
        <v>0</v>
      </c>
      <c r="V37" s="34">
        <f t="shared" si="4"/>
        <v>0</v>
      </c>
      <c r="W37" s="34">
        <f t="shared" si="5"/>
        <v>0</v>
      </c>
      <c r="X37" s="34" t="e">
        <f t="shared" si="6"/>
        <v>#DIV/0!</v>
      </c>
      <c r="Y37" s="29">
        <f t="shared" si="7"/>
        <v>0</v>
      </c>
      <c r="Z37" s="25"/>
      <c r="AA37" s="25"/>
      <c r="AB37" s="29" t="e">
        <f>Z37+AA37+#REF!</f>
        <v>#REF!</v>
      </c>
    </row>
    <row r="38" spans="1:256" s="4" customFormat="1" ht="60.75" customHeight="1">
      <c r="A38" s="147" t="s">
        <v>82</v>
      </c>
      <c r="B38" s="142" t="s">
        <v>99</v>
      </c>
      <c r="C38" s="109" t="s">
        <v>62</v>
      </c>
      <c r="D38" s="110" t="s">
        <v>63</v>
      </c>
      <c r="E38" s="12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48">
        <f t="shared" si="0"/>
        <v>0</v>
      </c>
      <c r="S38" s="48">
        <f t="shared" si="1"/>
        <v>0</v>
      </c>
      <c r="T38" s="34" t="e">
        <f t="shared" si="2"/>
        <v>#DIV/0!</v>
      </c>
      <c r="U38" s="35">
        <f t="shared" si="3"/>
        <v>0</v>
      </c>
      <c r="V38" s="34">
        <f t="shared" si="4"/>
        <v>0</v>
      </c>
      <c r="W38" s="34">
        <f t="shared" si="5"/>
        <v>0</v>
      </c>
      <c r="X38" s="34" t="e">
        <f t="shared" si="6"/>
        <v>#DIV/0!</v>
      </c>
      <c r="Y38" s="29">
        <f t="shared" si="7"/>
        <v>0</v>
      </c>
      <c r="AB38" s="29" t="e">
        <f>Z38+AA38+#REF!</f>
        <v>#REF!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4" customFormat="1" ht="16.5" customHeight="1">
      <c r="A39" s="147"/>
      <c r="B39" s="141"/>
      <c r="C39" s="110" t="s">
        <v>9</v>
      </c>
      <c r="D39" s="110"/>
      <c r="E39" s="12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48">
        <f t="shared" si="0"/>
        <v>0</v>
      </c>
      <c r="S39" s="48">
        <f t="shared" si="1"/>
        <v>0</v>
      </c>
      <c r="T39" s="34" t="e">
        <f t="shared" si="2"/>
        <v>#DIV/0!</v>
      </c>
      <c r="U39" s="35">
        <f t="shared" si="3"/>
        <v>0</v>
      </c>
      <c r="V39" s="34">
        <f t="shared" si="4"/>
        <v>0</v>
      </c>
      <c r="W39" s="34">
        <f t="shared" si="5"/>
        <v>0</v>
      </c>
      <c r="X39" s="34" t="e">
        <f t="shared" si="6"/>
        <v>#DIV/0!</v>
      </c>
      <c r="Y39" s="29">
        <f t="shared" si="7"/>
        <v>0</v>
      </c>
      <c r="AB39" s="29" t="e">
        <f>Z39+AA39+#REF!</f>
        <v>#REF!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4" customFormat="1" ht="16.5" customHeight="1">
      <c r="A40" s="147"/>
      <c r="B40" s="141"/>
      <c r="C40" s="110" t="s">
        <v>10</v>
      </c>
      <c r="D40" s="110"/>
      <c r="E40" s="127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48">
        <f t="shared" si="0"/>
        <v>0</v>
      </c>
      <c r="S40" s="48">
        <f t="shared" si="1"/>
        <v>0</v>
      </c>
      <c r="T40" s="34" t="e">
        <f t="shared" si="2"/>
        <v>#DIV/0!</v>
      </c>
      <c r="U40" s="35">
        <f t="shared" si="3"/>
        <v>0</v>
      </c>
      <c r="V40" s="34">
        <f t="shared" si="4"/>
        <v>0</v>
      </c>
      <c r="W40" s="34">
        <f t="shared" si="5"/>
        <v>0</v>
      </c>
      <c r="X40" s="34" t="e">
        <f t="shared" si="6"/>
        <v>#DIV/0!</v>
      </c>
      <c r="Y40" s="29">
        <f t="shared" si="7"/>
        <v>0</v>
      </c>
      <c r="AB40" s="29" t="e">
        <f>Z40+AA40+#REF!</f>
        <v>#REF!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4" customFormat="1" ht="19.5" customHeight="1">
      <c r="A41" s="147"/>
      <c r="B41" s="141"/>
      <c r="C41" s="110" t="s">
        <v>11</v>
      </c>
      <c r="D41" s="110"/>
      <c r="E41" s="127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48">
        <f t="shared" si="0"/>
        <v>0</v>
      </c>
      <c r="S41" s="48">
        <f t="shared" si="1"/>
        <v>0</v>
      </c>
      <c r="T41" s="34" t="e">
        <f t="shared" si="2"/>
        <v>#DIV/0!</v>
      </c>
      <c r="U41" s="35">
        <f t="shared" si="3"/>
        <v>0</v>
      </c>
      <c r="V41" s="34">
        <f t="shared" si="4"/>
        <v>0</v>
      </c>
      <c r="W41" s="34">
        <f t="shared" si="5"/>
        <v>0</v>
      </c>
      <c r="X41" s="34" t="e">
        <f t="shared" si="6"/>
        <v>#DIV/0!</v>
      </c>
      <c r="Y41" s="29">
        <f t="shared" si="7"/>
        <v>0</v>
      </c>
      <c r="AB41" s="29" t="e">
        <f>Z41+AA41+#REF!</f>
        <v>#REF!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4" customFormat="1" ht="19.5" customHeight="1">
      <c r="A42" s="147"/>
      <c r="B42" s="141"/>
      <c r="C42" s="110" t="s">
        <v>12</v>
      </c>
      <c r="D42" s="110"/>
      <c r="E42" s="127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48">
        <f t="shared" si="0"/>
        <v>0</v>
      </c>
      <c r="S42" s="48">
        <f t="shared" si="1"/>
        <v>0</v>
      </c>
      <c r="T42" s="34" t="e">
        <f t="shared" si="2"/>
        <v>#DIV/0!</v>
      </c>
      <c r="U42" s="35">
        <f t="shared" si="3"/>
        <v>0</v>
      </c>
      <c r="V42" s="34">
        <f t="shared" si="4"/>
        <v>0</v>
      </c>
      <c r="W42" s="34">
        <f t="shared" si="5"/>
        <v>0</v>
      </c>
      <c r="X42" s="34" t="e">
        <f t="shared" si="6"/>
        <v>#DIV/0!</v>
      </c>
      <c r="Y42" s="29">
        <f t="shared" si="7"/>
        <v>0</v>
      </c>
      <c r="AB42" s="29" t="e">
        <f>Z42+AA42+#REF!</f>
        <v>#REF!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4" customFormat="1" ht="18" customHeight="1">
      <c r="A43" s="147"/>
      <c r="B43" s="141"/>
      <c r="C43" s="110" t="s">
        <v>13</v>
      </c>
      <c r="D43" s="110"/>
      <c r="E43" s="127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48">
        <f t="shared" si="0"/>
        <v>0</v>
      </c>
      <c r="S43" s="48">
        <f t="shared" si="1"/>
        <v>0</v>
      </c>
      <c r="T43" s="34" t="e">
        <f t="shared" si="2"/>
        <v>#DIV/0!</v>
      </c>
      <c r="U43" s="35">
        <f t="shared" si="3"/>
        <v>0</v>
      </c>
      <c r="V43" s="34">
        <f t="shared" si="4"/>
        <v>0</v>
      </c>
      <c r="W43" s="34">
        <f t="shared" si="5"/>
        <v>0</v>
      </c>
      <c r="X43" s="34" t="e">
        <f t="shared" si="6"/>
        <v>#DIV/0!</v>
      </c>
      <c r="Y43" s="29">
        <f t="shared" si="7"/>
        <v>0</v>
      </c>
      <c r="AB43" s="29" t="e">
        <f>Z43+AA43+#REF!</f>
        <v>#REF!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4" customFormat="1" ht="18" customHeight="1">
      <c r="A44" s="147"/>
      <c r="B44" s="141"/>
      <c r="C44" s="110" t="s">
        <v>14</v>
      </c>
      <c r="D44" s="110"/>
      <c r="E44" s="12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48">
        <f t="shared" si="0"/>
        <v>0</v>
      </c>
      <c r="S44" s="48">
        <f t="shared" si="1"/>
        <v>0</v>
      </c>
      <c r="T44" s="34" t="e">
        <f t="shared" si="2"/>
        <v>#DIV/0!</v>
      </c>
      <c r="U44" s="35">
        <f t="shared" si="3"/>
        <v>0</v>
      </c>
      <c r="V44" s="34">
        <f t="shared" si="4"/>
        <v>0</v>
      </c>
      <c r="W44" s="34">
        <f t="shared" si="5"/>
        <v>0</v>
      </c>
      <c r="X44" s="34" t="e">
        <f t="shared" si="6"/>
        <v>#DIV/0!</v>
      </c>
      <c r="Y44" s="29">
        <f t="shared" si="7"/>
        <v>0</v>
      </c>
      <c r="AB44" s="29" t="e">
        <f>Z44+AA44+#REF!</f>
        <v>#REF!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8" s="5" customFormat="1" ht="18" customHeight="1">
      <c r="A45" s="147"/>
      <c r="B45" s="141"/>
      <c r="C45" s="110" t="s">
        <v>73</v>
      </c>
      <c r="D45" s="110"/>
      <c r="E45" s="127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48"/>
      <c r="S45" s="48"/>
      <c r="T45" s="34"/>
      <c r="U45" s="35"/>
      <c r="V45" s="34"/>
      <c r="W45" s="34"/>
      <c r="X45" s="34"/>
      <c r="Y45" s="29"/>
      <c r="Z45" s="4"/>
      <c r="AA45" s="4"/>
      <c r="AB45" s="29"/>
    </row>
    <row r="46" spans="1:250" s="3" customFormat="1" ht="43.5" customHeight="1">
      <c r="A46" s="147"/>
      <c r="B46" s="118" t="s">
        <v>100</v>
      </c>
      <c r="C46" s="144" t="s">
        <v>101</v>
      </c>
      <c r="D46" s="110" t="s">
        <v>102</v>
      </c>
      <c r="E46" s="110" t="s">
        <v>103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48">
        <f t="shared" si="0"/>
        <v>0</v>
      </c>
      <c r="S46" s="48">
        <f t="shared" si="1"/>
        <v>0</v>
      </c>
      <c r="T46" s="34" t="e">
        <f t="shared" si="2"/>
        <v>#DIV/0!</v>
      </c>
      <c r="U46" s="35">
        <f t="shared" si="3"/>
        <v>0</v>
      </c>
      <c r="V46" s="34">
        <f t="shared" si="4"/>
        <v>0</v>
      </c>
      <c r="W46" s="34">
        <f t="shared" si="5"/>
        <v>0</v>
      </c>
      <c r="X46" s="34" t="e">
        <f t="shared" si="6"/>
        <v>#DIV/0!</v>
      </c>
      <c r="Y46" s="29">
        <f t="shared" si="7"/>
        <v>0</v>
      </c>
      <c r="Z46" s="2"/>
      <c r="AA46" s="2"/>
      <c r="AB46" s="29" t="e">
        <f>Z46+AA46+#REF!</f>
        <v>#REF!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</row>
    <row r="47" spans="1:250" s="3" customFormat="1" ht="56.25" customHeight="1">
      <c r="A47" s="138"/>
      <c r="B47" s="118" t="s">
        <v>105</v>
      </c>
      <c r="C47" s="143" t="s">
        <v>64</v>
      </c>
      <c r="D47" s="110" t="s">
        <v>104</v>
      </c>
      <c r="E47" s="110" t="s">
        <v>83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48"/>
      <c r="S47" s="48"/>
      <c r="T47" s="34"/>
      <c r="U47" s="35"/>
      <c r="V47" s="34"/>
      <c r="W47" s="34"/>
      <c r="X47" s="34"/>
      <c r="Y47" s="29"/>
      <c r="Z47" s="2"/>
      <c r="AA47" s="2"/>
      <c r="AB47" s="29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</row>
    <row r="48" spans="1:250" s="3" customFormat="1" ht="19.5" customHeight="1">
      <c r="A48" s="44"/>
      <c r="B48" s="94"/>
      <c r="C48" s="94"/>
      <c r="D48" s="94"/>
      <c r="E48" s="102" t="s">
        <v>39</v>
      </c>
      <c r="F48" s="45">
        <f aca="true" t="shared" si="8" ref="F48:Q48">F38+F39+F40+F41+F42+F43+F44+F46</f>
        <v>0</v>
      </c>
      <c r="G48" s="45">
        <f t="shared" si="8"/>
        <v>0</v>
      </c>
      <c r="H48" s="45">
        <f t="shared" si="8"/>
        <v>0</v>
      </c>
      <c r="I48" s="45">
        <f t="shared" si="8"/>
        <v>0</v>
      </c>
      <c r="J48" s="45">
        <f t="shared" si="8"/>
        <v>0</v>
      </c>
      <c r="K48" s="45">
        <f t="shared" si="8"/>
        <v>0</v>
      </c>
      <c r="L48" s="45">
        <f t="shared" si="8"/>
        <v>0</v>
      </c>
      <c r="M48" s="45">
        <f t="shared" si="8"/>
        <v>0</v>
      </c>
      <c r="N48" s="45">
        <f t="shared" si="8"/>
        <v>0</v>
      </c>
      <c r="O48" s="45">
        <f t="shared" si="8"/>
        <v>0</v>
      </c>
      <c r="P48" s="45">
        <f t="shared" si="8"/>
        <v>0</v>
      </c>
      <c r="Q48" s="45">
        <f t="shared" si="8"/>
        <v>0</v>
      </c>
      <c r="R48" s="49">
        <f t="shared" si="0"/>
        <v>0</v>
      </c>
      <c r="S48" s="49">
        <f t="shared" si="1"/>
        <v>0</v>
      </c>
      <c r="T48" s="42" t="e">
        <f t="shared" si="2"/>
        <v>#DIV/0!</v>
      </c>
      <c r="U48" s="43">
        <f t="shared" si="3"/>
        <v>0</v>
      </c>
      <c r="V48" s="42">
        <f t="shared" si="4"/>
        <v>0</v>
      </c>
      <c r="W48" s="42">
        <f t="shared" si="5"/>
        <v>0</v>
      </c>
      <c r="X48" s="42" t="e">
        <f t="shared" si="6"/>
        <v>#DIV/0!</v>
      </c>
      <c r="Y48" s="38">
        <f t="shared" si="7"/>
        <v>0</v>
      </c>
      <c r="Z48" s="46"/>
      <c r="AA48" s="46"/>
      <c r="AB48" s="38" t="e">
        <f>Z48+AA48+#REF!</f>
        <v>#REF!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</row>
    <row r="49" spans="1:159" s="78" customFormat="1" ht="47.25" customHeight="1">
      <c r="A49" s="90" t="s">
        <v>15</v>
      </c>
      <c r="B49" s="128" t="s">
        <v>106</v>
      </c>
      <c r="C49" s="129" t="s">
        <v>107</v>
      </c>
      <c r="D49" s="108" t="s">
        <v>117</v>
      </c>
      <c r="E49" s="116" t="s">
        <v>7</v>
      </c>
      <c r="F49" s="130"/>
      <c r="G49" s="1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72">
        <f t="shared" si="0"/>
        <v>0</v>
      </c>
      <c r="S49" s="72">
        <f t="shared" si="1"/>
        <v>0</v>
      </c>
      <c r="T49" s="73" t="e">
        <f t="shared" si="2"/>
        <v>#DIV/0!</v>
      </c>
      <c r="U49" s="74">
        <f t="shared" si="3"/>
        <v>0</v>
      </c>
      <c r="V49" s="73">
        <f t="shared" si="4"/>
        <v>0</v>
      </c>
      <c r="W49" s="73">
        <f t="shared" si="5"/>
        <v>0</v>
      </c>
      <c r="X49" s="73" t="e">
        <f t="shared" si="6"/>
        <v>#DIV/0!</v>
      </c>
      <c r="Y49" s="75">
        <f t="shared" si="7"/>
        <v>0</v>
      </c>
      <c r="Z49" s="76"/>
      <c r="AA49" s="76"/>
      <c r="AB49" s="75" t="e">
        <f>Z49+AA49+#REF!</f>
        <v>#REF!</v>
      </c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</row>
    <row r="50" spans="1:28" ht="18.75" customHeight="1">
      <c r="A50" s="40"/>
      <c r="B50" s="100"/>
      <c r="C50" s="100"/>
      <c r="D50" s="100"/>
      <c r="E50" s="102" t="s">
        <v>4</v>
      </c>
      <c r="F50" s="37"/>
      <c r="G50" s="37"/>
      <c r="H50" s="37"/>
      <c r="I50" s="37"/>
      <c r="J50" s="37">
        <f>SUM(J49)</f>
        <v>0</v>
      </c>
      <c r="K50" s="37">
        <f>SUM(K49)</f>
        <v>0</v>
      </c>
      <c r="L50" s="37"/>
      <c r="M50" s="37"/>
      <c r="N50" s="37"/>
      <c r="O50" s="37"/>
      <c r="P50" s="37"/>
      <c r="Q50" s="37"/>
      <c r="R50" s="49">
        <f t="shared" si="0"/>
        <v>0</v>
      </c>
      <c r="S50" s="49">
        <f t="shared" si="1"/>
        <v>0</v>
      </c>
      <c r="T50" s="42" t="e">
        <f t="shared" si="2"/>
        <v>#DIV/0!</v>
      </c>
      <c r="U50" s="43">
        <f t="shared" si="3"/>
        <v>0</v>
      </c>
      <c r="V50" s="42">
        <f t="shared" si="4"/>
        <v>0</v>
      </c>
      <c r="W50" s="42">
        <f t="shared" si="5"/>
        <v>0</v>
      </c>
      <c r="X50" s="42" t="e">
        <f t="shared" si="6"/>
        <v>#DIV/0!</v>
      </c>
      <c r="Y50" s="38">
        <f t="shared" si="7"/>
        <v>0</v>
      </c>
      <c r="Z50" s="39"/>
      <c r="AA50" s="39"/>
      <c r="AB50" s="38" t="e">
        <f>Z50+AA50+#REF!</f>
        <v>#REF!</v>
      </c>
    </row>
    <row r="51" spans="1:28" ht="19.5" customHeight="1">
      <c r="A51" s="147" t="s">
        <v>18</v>
      </c>
      <c r="B51" s="152" t="s">
        <v>108</v>
      </c>
      <c r="C51" s="151"/>
      <c r="D51" s="151"/>
      <c r="E51" s="1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8">
        <f t="shared" si="0"/>
        <v>0</v>
      </c>
      <c r="S51" s="48">
        <f t="shared" si="1"/>
        <v>0</v>
      </c>
      <c r="T51" s="34" t="e">
        <f t="shared" si="2"/>
        <v>#DIV/0!</v>
      </c>
      <c r="U51" s="35">
        <f t="shared" si="3"/>
        <v>0</v>
      </c>
      <c r="V51" s="34">
        <f t="shared" si="4"/>
        <v>0</v>
      </c>
      <c r="W51" s="34">
        <f t="shared" si="5"/>
        <v>0</v>
      </c>
      <c r="X51" s="34" t="e">
        <f t="shared" si="6"/>
        <v>#DIV/0!</v>
      </c>
      <c r="Y51" s="29">
        <f t="shared" si="7"/>
        <v>0</v>
      </c>
      <c r="Z51" s="25"/>
      <c r="AA51" s="25"/>
      <c r="AB51" s="29" t="e">
        <f>Z51+AA51+#REF!</f>
        <v>#REF!</v>
      </c>
    </row>
    <row r="52" spans="1:28" ht="19.5" customHeight="1">
      <c r="A52" s="147"/>
      <c r="B52" s="152"/>
      <c r="C52" s="151"/>
      <c r="D52" s="151"/>
      <c r="E52" s="1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48">
        <f t="shared" si="0"/>
        <v>0</v>
      </c>
      <c r="S52" s="48">
        <f t="shared" si="1"/>
        <v>0</v>
      </c>
      <c r="T52" s="34" t="e">
        <f t="shared" si="2"/>
        <v>#DIV/0!</v>
      </c>
      <c r="U52" s="35">
        <f t="shared" si="3"/>
        <v>0</v>
      </c>
      <c r="V52" s="34">
        <f t="shared" si="4"/>
        <v>0</v>
      </c>
      <c r="W52" s="34">
        <f t="shared" si="5"/>
        <v>0</v>
      </c>
      <c r="X52" s="34" t="e">
        <f t="shared" si="6"/>
        <v>#DIV/0!</v>
      </c>
      <c r="Y52" s="29">
        <f t="shared" si="7"/>
        <v>0</v>
      </c>
      <c r="Z52" s="25"/>
      <c r="AA52" s="25"/>
      <c r="AB52" s="29" t="e">
        <f>Z52+AA52+#REF!</f>
        <v>#REF!</v>
      </c>
    </row>
    <row r="53" spans="1:28" ht="28.5" customHeight="1">
      <c r="A53" s="147"/>
      <c r="B53" s="152"/>
      <c r="C53" s="151"/>
      <c r="D53" s="151"/>
      <c r="E53" s="1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48">
        <f t="shared" si="0"/>
        <v>0</v>
      </c>
      <c r="S53" s="48">
        <f t="shared" si="1"/>
        <v>0</v>
      </c>
      <c r="T53" s="34" t="e">
        <f t="shared" si="2"/>
        <v>#DIV/0!</v>
      </c>
      <c r="U53" s="35">
        <f t="shared" si="3"/>
        <v>0</v>
      </c>
      <c r="V53" s="34">
        <f t="shared" si="4"/>
        <v>0</v>
      </c>
      <c r="W53" s="34">
        <f t="shared" si="5"/>
        <v>0</v>
      </c>
      <c r="X53" s="34" t="e">
        <f t="shared" si="6"/>
        <v>#DIV/0!</v>
      </c>
      <c r="Y53" s="29">
        <f t="shared" si="7"/>
        <v>0</v>
      </c>
      <c r="Z53" s="25"/>
      <c r="AA53" s="25"/>
      <c r="AB53" s="29" t="e">
        <f>Z53+AA53+#REF!</f>
        <v>#REF!</v>
      </c>
    </row>
    <row r="54" spans="1:28" ht="19.5" customHeight="1" hidden="1">
      <c r="A54" s="24"/>
      <c r="B54" s="112"/>
      <c r="C54" s="112"/>
      <c r="D54" s="112"/>
      <c r="E54" s="111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48"/>
      <c r="S54" s="48"/>
      <c r="T54" s="34"/>
      <c r="U54" s="35">
        <f t="shared" si="3"/>
        <v>0</v>
      </c>
      <c r="V54" s="34">
        <f t="shared" si="4"/>
        <v>0</v>
      </c>
      <c r="W54" s="34">
        <f t="shared" si="5"/>
        <v>0</v>
      </c>
      <c r="X54" s="34" t="e">
        <f t="shared" si="6"/>
        <v>#DIV/0!</v>
      </c>
      <c r="Y54" s="29">
        <f t="shared" si="7"/>
        <v>0</v>
      </c>
      <c r="Z54" s="25"/>
      <c r="AA54" s="25"/>
      <c r="AB54" s="29" t="e">
        <f>Z54+AA54+#REF!</f>
        <v>#REF!</v>
      </c>
    </row>
    <row r="55" spans="1:28" ht="19.5" customHeight="1">
      <c r="A55" s="47"/>
      <c r="B55" s="100"/>
      <c r="C55" s="100"/>
      <c r="D55" s="100"/>
      <c r="E55" s="102" t="s">
        <v>4</v>
      </c>
      <c r="F55" s="37">
        <f>SUM(F51:F54)</f>
        <v>0</v>
      </c>
      <c r="G55" s="37">
        <f>SUM(G51:G54)</f>
        <v>0</v>
      </c>
      <c r="H55" s="37"/>
      <c r="I55" s="37"/>
      <c r="J55" s="37">
        <f>SUM(J51:J54)</f>
        <v>0</v>
      </c>
      <c r="K55" s="37">
        <f>SUM(K51:K54)</f>
        <v>0</v>
      </c>
      <c r="L55" s="37"/>
      <c r="M55" s="37"/>
      <c r="N55" s="37">
        <f>SUM(N51:N54)</f>
        <v>0</v>
      </c>
      <c r="O55" s="37">
        <f>SUM(O51:O54)</f>
        <v>0</v>
      </c>
      <c r="P55" s="37"/>
      <c r="Q55" s="37"/>
      <c r="R55" s="49">
        <f t="shared" si="0"/>
        <v>0</v>
      </c>
      <c r="S55" s="49">
        <f t="shared" si="1"/>
        <v>0</v>
      </c>
      <c r="T55" s="42" t="e">
        <f t="shared" si="2"/>
        <v>#DIV/0!</v>
      </c>
      <c r="U55" s="43">
        <f t="shared" si="3"/>
        <v>0</v>
      </c>
      <c r="V55" s="42">
        <f t="shared" si="4"/>
        <v>0</v>
      </c>
      <c r="W55" s="42">
        <f t="shared" si="5"/>
        <v>0</v>
      </c>
      <c r="X55" s="42" t="e">
        <f t="shared" si="6"/>
        <v>#DIV/0!</v>
      </c>
      <c r="Y55" s="38">
        <f t="shared" si="7"/>
        <v>0</v>
      </c>
      <c r="Z55" s="39"/>
      <c r="AA55" s="39"/>
      <c r="AB55" s="38" t="e">
        <f>Z55+AA55+#REF!</f>
        <v>#REF!</v>
      </c>
    </row>
    <row r="56" spans="1:28" ht="15.75">
      <c r="A56" s="21" t="s">
        <v>34</v>
      </c>
      <c r="B56" s="113"/>
      <c r="C56" s="113"/>
      <c r="D56" s="113"/>
      <c r="E56" s="106" t="s">
        <v>35</v>
      </c>
      <c r="F56" s="23" t="e">
        <f>F55+F50+F48+F37+F34+#REF!+#REF!+F23+#REF!</f>
        <v>#REF!</v>
      </c>
      <c r="G56" s="23" t="e">
        <f>G55+G50+G48+G37+G34+#REF!+#REF!+G23+#REF!</f>
        <v>#REF!</v>
      </c>
      <c r="H56" s="23" t="e">
        <f>H55+H50+H48+H37+H34+#REF!+#REF!+H23+#REF!</f>
        <v>#REF!</v>
      </c>
      <c r="I56" s="23" t="e">
        <f>I55+I50+I48+I37+I34+#REF!+#REF!+I23+#REF!</f>
        <v>#REF!</v>
      </c>
      <c r="J56" s="23" t="e">
        <f>J55+J50+J48+J37+J34+#REF!+#REF!+J23+#REF!</f>
        <v>#REF!</v>
      </c>
      <c r="K56" s="23" t="e">
        <f>K55+K50+K48+K37+K34+#REF!+#REF!+K23+#REF!</f>
        <v>#REF!</v>
      </c>
      <c r="L56" s="23" t="e">
        <f>L55+L50+L48+L37+L34+#REF!+#REF!+L23+#REF!</f>
        <v>#REF!</v>
      </c>
      <c r="M56" s="23" t="e">
        <f>M55+M50+M48+M37+M34+#REF!+#REF!+M23+#REF!</f>
        <v>#REF!</v>
      </c>
      <c r="N56" s="23" t="e">
        <f>N55+N50+N48+N37+N34+#REF!+#REF!+N23+#REF!</f>
        <v>#REF!</v>
      </c>
      <c r="O56" s="23" t="e">
        <f>O55+O50+O48+O37+O34+#REF!+#REF!+O23+#REF!</f>
        <v>#REF!</v>
      </c>
      <c r="P56" s="23" t="e">
        <f>P55+P50+P48+P37+P34+#REF!+#REF!+P23+#REF!</f>
        <v>#REF!</v>
      </c>
      <c r="Q56" s="23" t="e">
        <f>Q55+Q50+Q48+Q37+Q34+#REF!+#REF!+Q23+#REF!</f>
        <v>#REF!</v>
      </c>
      <c r="R56" s="29" t="e">
        <f t="shared" si="0"/>
        <v>#REF!</v>
      </c>
      <c r="S56" s="29" t="e">
        <f t="shared" si="1"/>
        <v>#REF!</v>
      </c>
      <c r="T56" s="29" t="e">
        <f>(S56/R56)*100</f>
        <v>#REF!</v>
      </c>
      <c r="U56" s="25" t="e">
        <f t="shared" si="3"/>
        <v>#REF!</v>
      </c>
      <c r="V56" s="29" t="e">
        <f t="shared" si="4"/>
        <v>#REF!</v>
      </c>
      <c r="W56" s="29" t="e">
        <f t="shared" si="5"/>
        <v>#REF!</v>
      </c>
      <c r="X56" s="29" t="e">
        <f t="shared" si="6"/>
        <v>#REF!</v>
      </c>
      <c r="Y56" s="29" t="e">
        <f t="shared" si="7"/>
        <v>#REF!</v>
      </c>
      <c r="Z56" s="25"/>
      <c r="AA56" s="25"/>
      <c r="AB56" s="29" t="e">
        <f>Z56+AA56+#REF!</f>
        <v>#REF!</v>
      </c>
    </row>
    <row r="57" spans="1:18" ht="15.75">
      <c r="A57" s="9" t="s">
        <v>0</v>
      </c>
      <c r="B57" s="9"/>
      <c r="C57" s="9"/>
      <c r="D57" s="9"/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8"/>
    </row>
    <row r="58" spans="1:18" ht="15.75">
      <c r="A58" s="9"/>
      <c r="B58" s="9"/>
      <c r="C58" s="9"/>
      <c r="D58" s="9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8"/>
    </row>
    <row r="59" spans="1:18" ht="15.75">
      <c r="A59" s="32"/>
      <c r="B59" s="32"/>
      <c r="C59" s="32"/>
      <c r="D59" s="32"/>
      <c r="E59" s="11"/>
      <c r="F59" s="22"/>
      <c r="G59" s="22"/>
      <c r="H59" s="22"/>
      <c r="I59" s="22"/>
      <c r="J59" s="22"/>
      <c r="K59" s="22"/>
      <c r="L59" s="22"/>
      <c r="M59" s="22"/>
      <c r="N59" s="9"/>
      <c r="O59" s="9"/>
      <c r="P59" s="9"/>
      <c r="Q59" s="9"/>
      <c r="R59" s="8"/>
    </row>
    <row r="60" spans="1:18" ht="15.75">
      <c r="A60" s="26"/>
      <c r="B60" s="26"/>
      <c r="C60" s="26"/>
      <c r="D60" s="26"/>
      <c r="E60" s="10"/>
      <c r="F60" s="12"/>
      <c r="G60" s="12"/>
      <c r="H60" s="26"/>
      <c r="I60" s="12"/>
      <c r="J60" s="12"/>
      <c r="K60" s="26"/>
      <c r="L60" s="12"/>
      <c r="M60" s="12"/>
      <c r="N60" s="9"/>
      <c r="O60" s="9"/>
      <c r="P60" s="9"/>
      <c r="Q60" s="9"/>
      <c r="R60" s="8"/>
    </row>
    <row r="61" spans="1:18" ht="15.75">
      <c r="A61" s="9"/>
      <c r="B61" s="9"/>
      <c r="C61" s="9"/>
      <c r="D61" s="9"/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8"/>
    </row>
    <row r="62" spans="1:18" ht="15.75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8"/>
    </row>
  </sheetData>
  <sheetProtection/>
  <mergeCells count="41">
    <mergeCell ref="A1:AB1"/>
    <mergeCell ref="R2:Y2"/>
    <mergeCell ref="V4:V6"/>
    <mergeCell ref="W4:W6"/>
    <mergeCell ref="P5:Q5"/>
    <mergeCell ref="F3:Q3"/>
    <mergeCell ref="E2:Q2"/>
    <mergeCell ref="A2:D2"/>
    <mergeCell ref="Z2:AB3"/>
    <mergeCell ref="J5:K5"/>
    <mergeCell ref="R3:U3"/>
    <mergeCell ref="V3:Y3"/>
    <mergeCell ref="N5:O5"/>
    <mergeCell ref="A3:D5"/>
    <mergeCell ref="X4:X6"/>
    <mergeCell ref="Y4:Y6"/>
    <mergeCell ref="AB5:AB6"/>
    <mergeCell ref="A7:A15"/>
    <mergeCell ref="Z4:Z6"/>
    <mergeCell ref="H5:I5"/>
    <mergeCell ref="J4:M4"/>
    <mergeCell ref="N4:Q4"/>
    <mergeCell ref="F4:I4"/>
    <mergeCell ref="B7:B9"/>
    <mergeCell ref="AA4:AA6"/>
    <mergeCell ref="C51:C53"/>
    <mergeCell ref="D51:D53"/>
    <mergeCell ref="A24:A27"/>
    <mergeCell ref="A51:A53"/>
    <mergeCell ref="B51:B53"/>
    <mergeCell ref="U4:U6"/>
    <mergeCell ref="T4:T6"/>
    <mergeCell ref="B13:B14"/>
    <mergeCell ref="A16:A17"/>
    <mergeCell ref="B16:B17"/>
    <mergeCell ref="A38:A46"/>
    <mergeCell ref="L5:M5"/>
    <mergeCell ref="R4:R6"/>
    <mergeCell ref="S4:S6"/>
    <mergeCell ref="F5:G5"/>
    <mergeCell ref="A19:A20"/>
  </mergeCells>
  <printOptions/>
  <pageMargins left="0.2" right="0.45" top="0.41" bottom="0.23" header="0.3" footer="0.05"/>
  <pageSetup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depedbohol</cp:lastModifiedBy>
  <cp:lastPrinted>2016-12-05T07:06:49Z</cp:lastPrinted>
  <dcterms:created xsi:type="dcterms:W3CDTF">2012-04-02T04:56:56Z</dcterms:created>
  <dcterms:modified xsi:type="dcterms:W3CDTF">2017-02-02T02:12:59Z</dcterms:modified>
  <cp:category/>
  <cp:version/>
  <cp:contentType/>
  <cp:contentStatus/>
</cp:coreProperties>
</file>